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ат\Desktop\"/>
    </mc:Choice>
  </mc:AlternateContent>
  <bookViews>
    <workbookView xWindow="0" yWindow="0" windowWidth="17280" windowHeight="82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D63" i="1"/>
  <c r="D64" i="1"/>
  <c r="D62" i="1"/>
  <c r="L59" i="1"/>
  <c r="L60" i="1"/>
  <c r="L58" i="1"/>
  <c r="J59" i="1"/>
  <c r="J60" i="1"/>
  <c r="J58" i="1"/>
  <c r="H59" i="1"/>
  <c r="H60" i="1"/>
  <c r="H58" i="1"/>
  <c r="F59" i="1"/>
  <c r="F60" i="1"/>
  <c r="F58" i="1"/>
  <c r="D59" i="1"/>
  <c r="D60" i="1"/>
  <c r="D58" i="1"/>
  <c r="D54" i="1"/>
  <c r="D55" i="1"/>
  <c r="D53" i="1"/>
  <c r="F50" i="1"/>
  <c r="F51" i="1"/>
  <c r="F49" i="1"/>
  <c r="D50" i="1"/>
  <c r="D49" i="1"/>
  <c r="D45" i="1"/>
  <c r="D46" i="1"/>
  <c r="D44" i="1"/>
  <c r="D41" i="1"/>
  <c r="E41" i="1"/>
  <c r="F41" i="1"/>
  <c r="H41" i="1"/>
  <c r="I41" i="1"/>
  <c r="J41" i="1"/>
  <c r="K41" i="1"/>
  <c r="L41" i="1"/>
  <c r="N41" i="1"/>
  <c r="O41" i="1"/>
  <c r="P41" i="1"/>
  <c r="R41" i="1"/>
  <c r="T41" i="1"/>
  <c r="U41" i="1"/>
  <c r="V41" i="1"/>
  <c r="W41" i="1"/>
  <c r="X41" i="1"/>
  <c r="Z41" i="1"/>
  <c r="AA41" i="1"/>
  <c r="AC41" i="1"/>
  <c r="AD41" i="1"/>
  <c r="AF41" i="1"/>
  <c r="AG41" i="1"/>
  <c r="AI41" i="1"/>
  <c r="AJ41" i="1"/>
  <c r="AL41" i="1"/>
  <c r="AM41" i="1"/>
  <c r="AO41" i="1"/>
  <c r="AP41" i="1"/>
  <c r="AR41" i="1"/>
  <c r="AS41" i="1"/>
  <c r="AU41" i="1"/>
  <c r="AV41" i="1"/>
  <c r="AW41" i="1"/>
  <c r="AX41" i="1"/>
  <c r="AY41" i="1"/>
  <c r="BA41" i="1"/>
  <c r="BB41" i="1"/>
  <c r="BD41" i="1"/>
  <c r="BE41" i="1"/>
  <c r="BG41" i="1"/>
  <c r="BH41" i="1"/>
  <c r="BJ41" i="1"/>
  <c r="BK41" i="1"/>
  <c r="BM41" i="1"/>
  <c r="BN41" i="1"/>
  <c r="BP41" i="1"/>
  <c r="BQ41" i="1"/>
  <c r="BS41" i="1"/>
  <c r="BT41" i="1"/>
  <c r="BV41" i="1"/>
  <c r="BW41" i="1"/>
  <c r="BY41" i="1"/>
  <c r="BZ41" i="1"/>
  <c r="CB41" i="1"/>
  <c r="CC41" i="1"/>
  <c r="CE41" i="1"/>
  <c r="CF41" i="1"/>
  <c r="CH41" i="1"/>
  <c r="CI41" i="1"/>
  <c r="CK41" i="1"/>
  <c r="CL41" i="1"/>
  <c r="CN41" i="1"/>
  <c r="CO41" i="1"/>
  <c r="CQ41" i="1"/>
  <c r="CR41" i="1"/>
  <c r="CT41" i="1"/>
  <c r="CU41" i="1"/>
  <c r="CW41" i="1"/>
  <c r="CX41" i="1"/>
  <c r="CZ41" i="1"/>
  <c r="DA41" i="1"/>
  <c r="DC41" i="1"/>
  <c r="DD41" i="1"/>
  <c r="DF41" i="1"/>
  <c r="DG41" i="1"/>
  <c r="DH41" i="1"/>
  <c r="DI41" i="1"/>
  <c r="DJ41" i="1"/>
  <c r="DL41" i="1"/>
  <c r="DM41" i="1"/>
  <c r="DO41" i="1"/>
  <c r="DP41" i="1"/>
  <c r="DR41" i="1"/>
  <c r="C41" i="1"/>
  <c r="DR40" i="1" l="1"/>
  <c r="DQ40" i="1"/>
  <c r="DQ41" i="1" s="1"/>
  <c r="DP40" i="1"/>
  <c r="DO40" i="1"/>
  <c r="DN40" i="1"/>
  <c r="DN41" i="1" s="1"/>
  <c r="DM40" i="1"/>
  <c r="DL40" i="1"/>
  <c r="DK40" i="1"/>
  <c r="DK41" i="1" s="1"/>
  <c r="DJ40" i="1"/>
  <c r="DI40" i="1"/>
  <c r="DH40" i="1"/>
  <c r="DG40" i="1"/>
  <c r="DF40" i="1"/>
  <c r="DE40" i="1"/>
  <c r="DE41" i="1" s="1"/>
  <c r="DD40" i="1"/>
  <c r="DC40" i="1"/>
  <c r="DB40" i="1"/>
  <c r="DB41" i="1" s="1"/>
  <c r="DA40" i="1"/>
  <c r="CZ40" i="1"/>
  <c r="CY40" i="1"/>
  <c r="CY41" i="1" s="1"/>
  <c r="CX40" i="1"/>
  <c r="CW40" i="1"/>
  <c r="CV40" i="1"/>
  <c r="CV41" i="1" s="1"/>
  <c r="CU40" i="1"/>
  <c r="CT40" i="1"/>
  <c r="CS40" i="1"/>
  <c r="CS41" i="1" s="1"/>
  <c r="CR40" i="1"/>
  <c r="CQ40" i="1"/>
  <c r="CP40" i="1"/>
  <c r="CP41" i="1" s="1"/>
  <c r="CO40" i="1"/>
  <c r="CN40" i="1"/>
  <c r="CM40" i="1"/>
  <c r="CM41" i="1" s="1"/>
  <c r="CL40" i="1"/>
  <c r="CK40" i="1"/>
  <c r="CJ40" i="1"/>
  <c r="CJ41" i="1" s="1"/>
  <c r="CI40" i="1"/>
  <c r="CH40" i="1"/>
  <c r="CG40" i="1"/>
  <c r="CG41" i="1" s="1"/>
  <c r="CF40" i="1"/>
  <c r="CE40" i="1"/>
  <c r="CD40" i="1"/>
  <c r="CD41" i="1" s="1"/>
  <c r="CC40" i="1"/>
  <c r="CB40" i="1"/>
  <c r="CA40" i="1"/>
  <c r="CA41" i="1" s="1"/>
  <c r="BZ40" i="1"/>
  <c r="BY40" i="1"/>
  <c r="BX40" i="1"/>
  <c r="BX41" i="1" s="1"/>
  <c r="BW40" i="1"/>
  <c r="BV40" i="1"/>
  <c r="BU40" i="1"/>
  <c r="BU41" i="1" s="1"/>
  <c r="BT40" i="1"/>
  <c r="BS40" i="1"/>
  <c r="BR40" i="1"/>
  <c r="BR41" i="1" s="1"/>
  <c r="BQ40" i="1"/>
  <c r="BP40" i="1"/>
  <c r="BO40" i="1"/>
  <c r="BO41" i="1" s="1"/>
  <c r="BN40" i="1"/>
  <c r="BM40" i="1"/>
  <c r="BL40" i="1"/>
  <c r="BL41" i="1" s="1"/>
  <c r="BK40" i="1"/>
  <c r="BJ40" i="1"/>
  <c r="BI40" i="1"/>
  <c r="BI41" i="1" s="1"/>
  <c r="BH40" i="1"/>
  <c r="BG40" i="1"/>
  <c r="BF40" i="1"/>
  <c r="BF41" i="1" s="1"/>
  <c r="BE40" i="1"/>
  <c r="BD40" i="1"/>
  <c r="BC40" i="1"/>
  <c r="BC41" i="1" s="1"/>
  <c r="BB40" i="1"/>
  <c r="BA40" i="1"/>
  <c r="O60" i="1" s="1"/>
  <c r="AZ40" i="1"/>
  <c r="AZ41" i="1" s="1"/>
  <c r="AY40" i="1"/>
  <c r="AX40" i="1"/>
  <c r="AW40" i="1"/>
  <c r="AV40" i="1"/>
  <c r="AU40" i="1"/>
  <c r="AT40" i="1"/>
  <c r="AT41" i="1" s="1"/>
  <c r="AS40" i="1"/>
  <c r="AR40" i="1"/>
  <c r="AQ40" i="1"/>
  <c r="AQ41" i="1" s="1"/>
  <c r="AP40" i="1"/>
  <c r="AO40" i="1"/>
  <c r="AN40" i="1"/>
  <c r="AN41" i="1" s="1"/>
  <c r="AM40" i="1"/>
  <c r="AL40" i="1"/>
  <c r="AK40" i="1"/>
  <c r="AK41" i="1" s="1"/>
  <c r="AJ40" i="1"/>
  <c r="AI40" i="1"/>
  <c r="AH40" i="1"/>
  <c r="AH41" i="1" s="1"/>
  <c r="AG40" i="1"/>
  <c r="AF40" i="1"/>
  <c r="AE40" i="1"/>
  <c r="AE41" i="1" s="1"/>
  <c r="AD40" i="1"/>
  <c r="AC40" i="1"/>
  <c r="AB40" i="1"/>
  <c r="AB41" i="1" s="1"/>
  <c r="AA40" i="1"/>
  <c r="Z40" i="1"/>
  <c r="Y40" i="1"/>
  <c r="Y41" i="1" s="1"/>
  <c r="X40" i="1"/>
  <c r="W40" i="1"/>
  <c r="V40" i="1"/>
  <c r="U40" i="1"/>
  <c r="T40" i="1"/>
  <c r="S40" i="1"/>
  <c r="S41" i="1" s="1"/>
  <c r="R40" i="1"/>
  <c r="Q40" i="1"/>
  <c r="P40" i="1"/>
  <c r="N40" i="1"/>
  <c r="M40" i="1"/>
  <c r="M41" i="1" s="1"/>
  <c r="L40" i="1"/>
  <c r="K40" i="1"/>
  <c r="J40" i="1"/>
  <c r="I40" i="1"/>
  <c r="H40" i="1"/>
  <c r="G40" i="1"/>
  <c r="G41" i="1" s="1"/>
  <c r="F40" i="1"/>
  <c r="E40" i="1"/>
  <c r="E46" i="1" s="1"/>
  <c r="D40" i="1"/>
  <c r="C40" i="1"/>
  <c r="Q41" i="1" l="1"/>
  <c r="I51" i="1" s="1"/>
  <c r="I50" i="1"/>
  <c r="O59" i="1"/>
  <c r="O58" i="1"/>
  <c r="I49" i="1"/>
  <c r="E45" i="1"/>
  <c r="E44" i="1"/>
  <c r="H49" i="1"/>
  <c r="H50" i="1"/>
  <c r="H51" i="1"/>
  <c r="N58" i="1"/>
  <c r="N59" i="1"/>
  <c r="N60" i="1"/>
  <c r="I52" i="1" l="1"/>
  <c r="O61" i="1"/>
  <c r="E47" i="1"/>
  <c r="D47" i="1"/>
  <c r="H52" i="1"/>
  <c r="N61" i="1"/>
  <c r="E64" i="1"/>
  <c r="E63" i="1"/>
  <c r="E62" i="1"/>
  <c r="M60" i="1"/>
  <c r="K60" i="1"/>
  <c r="I60" i="1"/>
  <c r="G60" i="1"/>
  <c r="E60" i="1"/>
  <c r="M59" i="1"/>
  <c r="K59" i="1"/>
  <c r="I59" i="1"/>
  <c r="G59" i="1"/>
  <c r="E59" i="1"/>
  <c r="M58" i="1"/>
  <c r="K58" i="1"/>
  <c r="I58" i="1"/>
  <c r="G58" i="1"/>
  <c r="E58" i="1"/>
  <c r="E55" i="1"/>
  <c r="E54" i="1"/>
  <c r="E53" i="1"/>
  <c r="G51" i="1"/>
  <c r="E51" i="1"/>
  <c r="D51" i="1" s="1"/>
  <c r="G50" i="1"/>
  <c r="E50" i="1"/>
  <c r="G49" i="1"/>
  <c r="E61" i="1" l="1"/>
  <c r="M61" i="1"/>
  <c r="J61" i="1"/>
  <c r="I61" i="1"/>
  <c r="G61" i="1"/>
  <c r="H61" i="1"/>
  <c r="D65" i="1"/>
  <c r="D61" i="1"/>
  <c r="E65" i="1"/>
  <c r="E52" i="1"/>
  <c r="D56" i="1"/>
  <c r="F52" i="1"/>
  <c r="E56" i="1"/>
  <c r="D52" i="1"/>
  <c r="F61" i="1"/>
  <c r="L61" i="1"/>
  <c r="K61" i="1"/>
  <c r="G52" i="1"/>
</calcChain>
</file>

<file path=xl/sharedStrings.xml><?xml version="1.0" encoding="utf-8"?>
<sst xmlns="http://schemas.openxmlformats.org/spreadsheetml/2006/main" count="299" uniqueCount="252">
  <si>
    <t xml:space="preserve">                                  </t>
  </si>
  <si>
    <t>№</t>
  </si>
  <si>
    <t>Сенсорика</t>
  </si>
  <si>
    <t>Музыка</t>
  </si>
  <si>
    <t>2-К.2</t>
  </si>
  <si>
    <t>2-.К.3</t>
  </si>
  <si>
    <t>2-К.5</t>
  </si>
  <si>
    <t>2-К.6</t>
  </si>
  <si>
    <t>2-К.8</t>
  </si>
  <si>
    <t>2-К.9</t>
  </si>
  <si>
    <t>Всего, N</t>
  </si>
  <si>
    <t>2-Ф.1</t>
  </si>
  <si>
    <t>2-Ф.2</t>
  </si>
  <si>
    <t>2-Ф.3</t>
  </si>
  <si>
    <t>2-Ф.4</t>
  </si>
  <si>
    <t>2-К. 1</t>
  </si>
  <si>
    <t>2- К.3</t>
  </si>
  <si>
    <t>2-К.4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</si>
  <si>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</si>
  <si>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</si>
  <si>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</si>
  <si>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</si>
  <si>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</si>
  <si>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</si>
  <si>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</si>
  <si>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</si>
  <si>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</si>
  <si>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</si>
  <si>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</si>
  <si>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</si>
  <si>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</si>
  <si>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</si>
  <si>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</si>
  <si>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</si>
  <si>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</si>
  <si>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</si>
  <si>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</si>
  <si>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</si>
  <si>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</si>
  <si>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</si>
  <si>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</si>
  <si>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</si>
  <si>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</si>
  <si>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</si>
  <si>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</si>
  <si>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</si>
  <si>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</si>
  <si>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Баланың ТАӘ</t>
  </si>
  <si>
    <t>Балалар мен тәрбиешінің күткен нәтижелерге қол жеткізуі</t>
  </si>
  <si>
    <t>Жоғары</t>
  </si>
  <si>
    <t>Орташа</t>
  </si>
  <si>
    <t>Төмен</t>
  </si>
  <si>
    <t xml:space="preserve">                         Кіші топқа арналған бақылау парағы (2 жастағы балалар)</t>
  </si>
  <si>
    <t xml:space="preserve">                              Оқу жылы: ____________                             Топ: _____________               Кезең: ___________          Өткізілген күндер:______________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</si>
  <si>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Физикалық қасиеттерді дамыту</t>
    </r>
  </si>
  <si>
    <t>Дене шынықтыру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</si>
  <si>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</si>
  <si>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</si>
  <si>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</si>
  <si>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</si>
  <si>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Коммуникативтік дағдыларды дамыту</t>
  </si>
  <si>
    <t>Сөйлеуді дамыту</t>
  </si>
  <si>
    <t>ересектердің сөзін тыңдайды және түсінеді:</t>
  </si>
  <si>
    <t>жеке дауысты және дауыссыз дыбыстарды, еліктеу сөздерін айта алады: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</si>
  <si>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</si>
  <si>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
береді:</t>
  </si>
  <si>
    <t>Көркем әдебиет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</si>
  <si>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</si>
  <si>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</si>
  <si>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
сұрақтарға жауап береді:</t>
  </si>
  <si>
    <t>педагогтің көмегімен шағын тақпақтарды қайталап айтады:</t>
  </si>
  <si>
    <t xml:space="preserve">                    Танымдық және зияткерлік дағдыларды дамыту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</si>
  <si>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</si>
  <si>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</si>
  <si>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
салыстырады:</t>
  </si>
  <si>
    <t>түсі, көлемі, пішіні бойынша заттарды өз бетінше зерттейді және салыстырады:</t>
  </si>
  <si>
    <t>Балалардың шығармашылық дағдыларын, зерттеу іс-әрекетін дамыту</t>
  </si>
  <si>
    <t>Сурет салу</t>
  </si>
  <si>
    <t>қаламды дұрыс ұстайды, тік және тұйықталған дөңгелек сызықтарды қағаз бетінде
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</si>
  <si>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</si>
  <si>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</si>
  <si>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</si>
  <si>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Мүсіндеу</t>
  </si>
  <si>
    <t>мүсіндейтін заттарды зерттейді:</t>
  </si>
  <si>
    <t>мүсіндеудің қарапайым тәсілдерін меңгерген (кесектерді үлкен бөліктерден бөліп
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</si>
  <si>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
тереңдетеді:</t>
  </si>
  <si>
    <t>дайын болған бұйымды тұғырға орналастырады, жұмыстан кейін материалдарды
жинастырады:</t>
  </si>
  <si>
    <t>Жапсыру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</si>
  <si>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</si>
  <si>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
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</si>
  <si>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</si>
  <si>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</si>
  <si>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Құрастыру</t>
  </si>
  <si>
    <t>қарапайым құрылысты үлгі бойынша құрастырады:</t>
  </si>
  <si>
    <t>тұрғызылған қарапайым құрылыстарды атайды және ойыншықтарды қолдана
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</si>
  <si>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</si>
  <si>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</si>
  <si>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
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</si>
  <si>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</si>
  <si>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
тарсылдатады, қолдың білектерін айналдырады):</t>
  </si>
  <si>
    <t>музыкалық аспаптарды ажыратады (барабан, бубен, сылдырмақ, асатаяқ):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</si>
  <si>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>Әлеуметтік-эмоционалды дағдыларды қалыптастыру</t>
    </r>
  </si>
  <si>
    <t>Қоршаған ортамен таныстыру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</si>
  <si>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</si>
  <si>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</si>
  <si>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</si>
  <si>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сипайды:</t>
  </si>
  <si>
    <t>қарқынды өзгертіп
жүреді, жүгіреді</t>
  </si>
  <si>
    <t>жүреді, кейде жүгіру кезінде
бағытты өзгертеді</t>
  </si>
  <si>
    <t>жүреді, жүгіру кезінде
бағытын өзгертуге
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</si>
  <si>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</si>
  <si>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</si>
  <si>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</si>
  <si>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</si>
  <si>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</si>
  <si>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</si>
  <si>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
біледі</t>
  </si>
  <si>
    <t>өзі киініп, шешінуге
талпынады</t>
  </si>
  <si>
    <t>киініп шешіну ретін
сақтамайды</t>
  </si>
  <si>
    <t>тыңдайды,
түсінеді</t>
  </si>
  <si>
    <t>ішінара түсінеді</t>
  </si>
  <si>
    <t>тыңдайды, бірақ
түсінбейді</t>
  </si>
  <si>
    <t>айтады</t>
  </si>
  <si>
    <t>айтуға талпынады</t>
  </si>
  <si>
    <t>айтпайды</t>
  </si>
  <si>
    <t>айта алмайды</t>
  </si>
  <si>
    <t xml:space="preserve">жауап береді </t>
  </si>
  <si>
    <t>тыңдайды, кейбір сұрақтарға
жауап береді</t>
  </si>
  <si>
    <t>тыңдайды, бірақ
сұрақтарға жауап бере
алмайды</t>
  </si>
  <si>
    <t>айтуға тырысады</t>
  </si>
  <si>
    <t>қызығушылықпен
тыңдайды</t>
  </si>
  <si>
    <t>ішінара тыңдайды</t>
  </si>
  <si>
    <t>тыңдағысы келмейді</t>
  </si>
  <si>
    <t>сұрақтарға дұрыс
жауап береді</t>
  </si>
  <si>
    <t>кейбір сұрақтарға жауап
береді</t>
  </si>
  <si>
    <t>сұрақтарға жауап
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</si>
  <si>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</si>
  <si>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</si>
  <si>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</si>
  <si>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</si>
  <si>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</si>
  <si>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 xml:space="preserve">топтастырады  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</si>
  <si>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</si>
  <si>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</si>
  <si>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</si>
  <si>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</si>
  <si>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</si>
  <si>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
салыстырады</t>
  </si>
  <si>
    <t>ішінара зерттейді және
салыстырады</t>
  </si>
  <si>
    <t>зерттейді, бірақ
салыстыра алмайды</t>
  </si>
  <si>
    <t>дұрыс ұстайды,
сызықтарды жүргізеді</t>
  </si>
  <si>
    <t>дұрыс ұстайды, сызықтарды
жүргізуге талпынады</t>
  </si>
  <si>
    <t>дұрыс ұстай алмайды,
сызықтарды жүргізуде
қиналады</t>
  </si>
  <si>
    <t>қуанады, айтады</t>
  </si>
  <si>
    <t>қуанады, айта алмайды</t>
  </si>
  <si>
    <t xml:space="preserve">салады 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</si>
  <si>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</si>
  <si>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</si>
  <si>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</si>
  <si>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</si>
  <si>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</si>
  <si>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 xml:space="preserve">зерттейді </t>
  </si>
  <si>
    <t>кейде уақытша
қызығушылық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</si>
  <si>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</si>
  <si>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</si>
  <si>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</si>
  <si>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</si>
  <si>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
тереңдетеді</t>
  </si>
  <si>
    <t>орналастырады,
жинастырады</t>
  </si>
  <si>
    <t>орналастыруға, жинастыруға
талпынады</t>
  </si>
  <si>
    <t>орналастыра алмайды,
материалдарды
жинастырмайды</t>
  </si>
  <si>
    <t xml:space="preserve">біледі </t>
  </si>
  <si>
    <t>ішінара біледі</t>
  </si>
  <si>
    <t>білмейді</t>
  </si>
  <si>
    <t>бейнелерді
фланелеграфта, қағаз
бетіне қояды және
құрастырады</t>
  </si>
  <si>
    <t>бейнелерді фланелеграфта,
қағаз бетіне қояға,
құрастыруға тырысады</t>
  </si>
  <si>
    <t>орналастырады, бірақ
фланелеграфта, қағазда
құрастыра алмайды</t>
  </si>
  <si>
    <t>орналастырады,
құрастырады</t>
  </si>
  <si>
    <t>орналастырады, құрастыруға
тырысады</t>
  </si>
  <si>
    <t>орналастырады, бірақ
құрастыра алмайды</t>
  </si>
  <si>
    <t>орналастыра алады</t>
  </si>
  <si>
    <t>орналастыруға талпынады</t>
  </si>
  <si>
    <t>орналастыра алмайды</t>
  </si>
  <si>
    <t>үлгіге қарап,
құрастырады</t>
  </si>
  <si>
    <t>үлгіге мән бермейді, бірақ
құрастырады</t>
  </si>
  <si>
    <t>құрастыра алмайды</t>
  </si>
  <si>
    <t>атайды, ойнайды</t>
  </si>
  <si>
    <t>ішінара атайды, ойнайды</t>
  </si>
  <si>
    <t>дұрыс атай алмайды,
бірақ ойнайды</t>
  </si>
  <si>
    <t>белсенділік танытады</t>
  </si>
  <si>
    <t>ішінара құрастырады</t>
  </si>
  <si>
    <t>құрастырмайды</t>
  </si>
  <si>
    <t>ұқыпты
жинастырады</t>
  </si>
  <si>
    <t>жинастыруға тырысады</t>
  </si>
  <si>
    <t>жинастырмайды</t>
  </si>
  <si>
    <t>еліктейді, қосып
айтады</t>
  </si>
  <si>
    <t>еліктейді, кейбіреуін қосып
айтады</t>
  </si>
  <si>
    <t xml:space="preserve">
қосып айтуға талпынады</t>
  </si>
  <si>
    <t>таныс әндерді
естігенде қуанады</t>
  </si>
  <si>
    <t>кейбіреуін таниды</t>
  </si>
  <si>
    <t>мән бермейді</t>
  </si>
  <si>
    <t>ересектерге еліктеп,
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</si>
  <si>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</si>
  <si>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</si>
  <si>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</si>
  <si>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</si>
  <si>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</si>
  <si>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>жауап береді, өзін
фотосуреттерден
таниды</t>
  </si>
  <si>
    <t>кейде таниды, өзін тану үшін
айнаға сирек қызығушылық
танытады</t>
  </si>
  <si>
    <t>жауап бермейді, айнадан
өзін танымайды</t>
  </si>
  <si>
    <t>заттармен әрекет
етеді, оларды таниды</t>
  </si>
  <si>
    <t>заттарды таниды, бірақ
әрекет етуді білмейді</t>
  </si>
  <si>
    <t>заттармен әрекет етуге
талпынады</t>
  </si>
  <si>
    <t>ажыратады, атайды</t>
  </si>
  <si>
    <t>ішінара атайды</t>
  </si>
  <si>
    <t>ажыратпайды, атай
алмайды</t>
  </si>
  <si>
    <t>қамқорлық танытады</t>
  </si>
  <si>
    <t>қамқорлық танытуға
тырысады</t>
  </si>
  <si>
    <t>қамқорлық танытпайды</t>
  </si>
  <si>
    <t>2-Ф</t>
  </si>
  <si>
    <t>2-К</t>
  </si>
  <si>
    <t>2-Т</t>
  </si>
  <si>
    <t>ЕСКЕРТУ</t>
  </si>
  <si>
    <t>2-Ш</t>
  </si>
  <si>
    <t>2-Ә</t>
  </si>
  <si>
    <t>Жалпы ақпарат</t>
  </si>
  <si>
    <t>Айдарханова Амира</t>
  </si>
  <si>
    <t>Асқар Арлан</t>
  </si>
  <si>
    <t>Аймаш Дамели</t>
  </si>
  <si>
    <t>Асаин Асанали</t>
  </si>
  <si>
    <t>Берік Алим</t>
  </si>
  <si>
    <t>Дастанова Медина</t>
  </si>
  <si>
    <t>Даутбек Алижан</t>
  </si>
  <si>
    <t>Дулатпай Зере</t>
  </si>
  <si>
    <t>Еслям Амина</t>
  </si>
  <si>
    <t>Еслямбек Амелия</t>
  </si>
  <si>
    <t>Есілбай Азалия</t>
  </si>
  <si>
    <t>Қайрат Ұлан</t>
  </si>
  <si>
    <t>Қасымбек Айтөре</t>
  </si>
  <si>
    <t>Муратбекова Инжу</t>
  </si>
  <si>
    <t>Муратбеков Қайсар</t>
  </si>
  <si>
    <t>Нурбай Медина</t>
  </si>
  <si>
    <t>Сатпаев Анур</t>
  </si>
  <si>
    <t>Сулеев Назар</t>
  </si>
  <si>
    <t>Шорманов Аят</t>
  </si>
  <si>
    <t>Бапар София</t>
  </si>
  <si>
    <t>Ермек Аделина</t>
  </si>
  <si>
    <t>Қасен Зере</t>
  </si>
  <si>
    <t>Наурызбай Ихсан</t>
  </si>
  <si>
    <t>Исаев Арсен</t>
  </si>
  <si>
    <t>Капезова Зере</t>
  </si>
  <si>
    <t>Нуралина Алиша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</si>
</sst>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5" xfId="0" applyBorder="1"/>
    <xf numFmtId="1" fontId="18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9" xfId="0" applyBorder="1"/>
    <xf numFmtId="1" fontId="18" fillId="2" borderId="8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5" borderId="1" xfId="1" applyNumberFormat="1" applyFont="1" applyFill="1" applyBorder="1" applyAlignment="1">
      <alignment horizontal="center" vertical="center"/>
    </xf>
    <xf numFmtId="0" fontId="20" fillId="3" borderId="0" xfId="2"/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1" fontId="19" fillId="0" borderId="2" xfId="0" applyNumberFormat="1" applyFont="1" applyBorder="1" applyAlignment="1">
      <alignment horizontal="center"/>
    </xf>
    <xf numFmtId="1" fontId="19" fillId="0" borderId="5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21" fillId="4" borderId="0" xfId="3" applyNumberFormat="1"/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8"/>
  <sheetViews>
    <sheetView tabSelected="1" topLeftCell="A45" workbookViewId="0">
      <selection activeCell="K50" sqref="K50"/>
    </sheetView>
  </sheetViews>
  <sheetFormatPr defaultRowHeight="15" x14ac:dyDescent="0.25"/>
  <cols>
    <col min="2" max="2" width="31.140625" customWidth="1"/>
  </cols>
  <sheetData>
    <row r="1" spans="1:122" ht="15.75" x14ac:dyDescent="0.25">
      <c r="A1" s="1" t="s">
        <v>0</v>
      </c>
      <c r="B1" s="2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22" ht="15.75" x14ac:dyDescent="0.25">
      <c r="A2" s="5" t="s">
        <v>53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</row>
    <row r="3" spans="1:122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22" ht="15.75" customHeight="1" x14ac:dyDescent="0.25">
      <c r="A4" s="36" t="s">
        <v>1</v>
      </c>
      <c r="B4" s="36" t="s">
        <v>47</v>
      </c>
      <c r="C4" s="38" t="s">
        <v>54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 t="s">
        <v>60</v>
      </c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2" t="s">
        <v>71</v>
      </c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60" t="s">
        <v>76</v>
      </c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1" t="s">
        <v>76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 t="s">
        <v>76</v>
      </c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40" t="s">
        <v>76</v>
      </c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33" t="s">
        <v>101</v>
      </c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</row>
    <row r="5" spans="1:122" ht="15.75" customHeight="1" x14ac:dyDescent="0.25">
      <c r="A5" s="36"/>
      <c r="B5" s="36"/>
      <c r="C5" s="44" t="s">
        <v>55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7" t="s">
        <v>61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9" t="s">
        <v>66</v>
      </c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50"/>
      <c r="AM5" s="51" t="s">
        <v>2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3" t="s">
        <v>77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7" t="s">
        <v>82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87</v>
      </c>
      <c r="BX5" s="58"/>
      <c r="BY5" s="58"/>
      <c r="BZ5" s="58"/>
      <c r="CA5" s="58"/>
      <c r="CB5" s="58"/>
      <c r="CC5" s="58"/>
      <c r="CD5" s="58"/>
      <c r="CE5" s="58"/>
      <c r="CF5" s="58" t="s">
        <v>92</v>
      </c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7" t="s">
        <v>3</v>
      </c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9" t="s">
        <v>102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</row>
    <row r="6" spans="1:122" ht="0.75" customHeight="1" x14ac:dyDescent="0.25">
      <c r="A6" s="36"/>
      <c r="B6" s="36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1"/>
      <c r="AN6" s="11"/>
      <c r="AO6" s="11"/>
      <c r="AP6" s="11"/>
      <c r="AQ6" s="11"/>
      <c r="AR6" s="11"/>
      <c r="AS6" s="11"/>
      <c r="AT6" s="11"/>
      <c r="AU6" s="11"/>
      <c r="AV6" s="11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</row>
    <row r="7" spans="1:122" ht="15.75" hidden="1" x14ac:dyDescent="0.25">
      <c r="A7" s="36"/>
      <c r="B7" s="36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122" ht="15.75" hidden="1" x14ac:dyDescent="0.25">
      <c r="A8" s="36"/>
      <c r="B8" s="36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122" ht="15.75" hidden="1" x14ac:dyDescent="0.25">
      <c r="A9" s="36"/>
      <c r="B9" s="36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122" ht="15.75" hidden="1" x14ac:dyDescent="0.25">
      <c r="A10" s="36"/>
      <c r="B10" s="3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2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122" ht="15.75" x14ac:dyDescent="0.25">
      <c r="A11" s="36"/>
      <c r="B11" s="36"/>
      <c r="C11" s="55" t="s">
        <v>11</v>
      </c>
      <c r="D11" s="56" t="s">
        <v>4</v>
      </c>
      <c r="E11" s="56" t="s">
        <v>5</v>
      </c>
      <c r="F11" s="56" t="s">
        <v>12</v>
      </c>
      <c r="G11" s="56" t="s">
        <v>6</v>
      </c>
      <c r="H11" s="56" t="s">
        <v>7</v>
      </c>
      <c r="I11" s="56" t="s">
        <v>13</v>
      </c>
      <c r="J11" s="56" t="s">
        <v>8</v>
      </c>
      <c r="K11" s="56" t="s">
        <v>9</v>
      </c>
      <c r="L11" s="56" t="s">
        <v>14</v>
      </c>
      <c r="M11" s="56" t="s">
        <v>8</v>
      </c>
      <c r="N11" s="56" t="s">
        <v>9</v>
      </c>
      <c r="O11" s="53" t="s">
        <v>15</v>
      </c>
      <c r="P11" s="53"/>
      <c r="Q11" s="53"/>
      <c r="R11" s="53" t="s">
        <v>4</v>
      </c>
      <c r="S11" s="53"/>
      <c r="T11" s="53"/>
      <c r="U11" s="53" t="s">
        <v>16</v>
      </c>
      <c r="V11" s="53"/>
      <c r="W11" s="53"/>
      <c r="X11" s="53" t="s">
        <v>17</v>
      </c>
      <c r="Y11" s="53"/>
      <c r="Z11" s="53"/>
      <c r="AA11" s="54" t="s">
        <v>6</v>
      </c>
      <c r="AB11" s="54"/>
      <c r="AC11" s="54"/>
      <c r="AD11" s="53" t="s">
        <v>7</v>
      </c>
      <c r="AE11" s="53"/>
      <c r="AF11" s="53"/>
      <c r="AG11" s="53" t="s">
        <v>18</v>
      </c>
      <c r="AH11" s="53"/>
      <c r="AI11" s="53"/>
      <c r="AJ11" s="53" t="s">
        <v>8</v>
      </c>
      <c r="AK11" s="53"/>
      <c r="AL11" s="53"/>
      <c r="AM11" s="54" t="s">
        <v>19</v>
      </c>
      <c r="AN11" s="54"/>
      <c r="AO11" s="54"/>
      <c r="AP11" s="54" t="s">
        <v>20</v>
      </c>
      <c r="AQ11" s="54"/>
      <c r="AR11" s="54"/>
      <c r="AS11" s="54" t="s">
        <v>21</v>
      </c>
      <c r="AT11" s="54"/>
      <c r="AU11" s="54"/>
      <c r="AV11" s="54" t="s">
        <v>22</v>
      </c>
      <c r="AW11" s="54"/>
      <c r="AX11" s="54"/>
      <c r="AY11" s="54" t="s">
        <v>23</v>
      </c>
      <c r="AZ11" s="54"/>
      <c r="BA11" s="54"/>
      <c r="BB11" s="54" t="s">
        <v>24</v>
      </c>
      <c r="BC11" s="54"/>
      <c r="BD11" s="54"/>
      <c r="BE11" s="54" t="s">
        <v>25</v>
      </c>
      <c r="BF11" s="54"/>
      <c r="BG11" s="54"/>
      <c r="BH11" s="54" t="s">
        <v>26</v>
      </c>
      <c r="BI11" s="54"/>
      <c r="BJ11" s="54"/>
      <c r="BK11" s="54" t="s">
        <v>27</v>
      </c>
      <c r="BL11" s="54"/>
      <c r="BM11" s="54"/>
      <c r="BN11" s="54" t="s">
        <v>28</v>
      </c>
      <c r="BO11" s="54"/>
      <c r="BP11" s="54"/>
      <c r="BQ11" s="54" t="s">
        <v>29</v>
      </c>
      <c r="BR11" s="54"/>
      <c r="BS11" s="54"/>
      <c r="BT11" s="54" t="s">
        <v>30</v>
      </c>
      <c r="BU11" s="54"/>
      <c r="BV11" s="54"/>
      <c r="BW11" s="54" t="s">
        <v>31</v>
      </c>
      <c r="BX11" s="54"/>
      <c r="BY11" s="54"/>
      <c r="BZ11" s="54" t="s">
        <v>32</v>
      </c>
      <c r="CA11" s="54"/>
      <c r="CB11" s="54"/>
      <c r="CC11" s="54" t="s">
        <v>33</v>
      </c>
      <c r="CD11" s="54"/>
      <c r="CE11" s="54"/>
      <c r="CF11" s="54" t="s">
        <v>34</v>
      </c>
      <c r="CG11" s="54"/>
      <c r="CH11" s="54"/>
      <c r="CI11" s="54" t="s">
        <v>35</v>
      </c>
      <c r="CJ11" s="54"/>
      <c r="CK11" s="54"/>
      <c r="CL11" s="54" t="s">
        <v>36</v>
      </c>
      <c r="CM11" s="54"/>
      <c r="CN11" s="54"/>
      <c r="CO11" s="54" t="s">
        <v>37</v>
      </c>
      <c r="CP11" s="54"/>
      <c r="CQ11" s="54"/>
      <c r="CR11" s="54" t="s">
        <v>38</v>
      </c>
      <c r="CS11" s="54"/>
      <c r="CT11" s="54"/>
      <c r="CU11" s="54" t="s">
        <v>39</v>
      </c>
      <c r="CV11" s="54"/>
      <c r="CW11" s="54"/>
      <c r="CX11" s="54" t="s">
        <v>40</v>
      </c>
      <c r="CY11" s="54"/>
      <c r="CZ11" s="54"/>
      <c r="DA11" s="54" t="s">
        <v>41</v>
      </c>
      <c r="DB11" s="54"/>
      <c r="DC11" s="54"/>
      <c r="DD11" s="54" t="s">
        <v>42</v>
      </c>
      <c r="DE11" s="54"/>
      <c r="DF11" s="54"/>
      <c r="DG11" s="54" t="s">
        <v>43</v>
      </c>
      <c r="DH11" s="54"/>
      <c r="DI11" s="54"/>
      <c r="DJ11" s="54" t="s">
        <v>44</v>
      </c>
      <c r="DK11" s="54"/>
      <c r="DL11" s="54"/>
      <c r="DM11" s="54" t="s">
        <v>45</v>
      </c>
      <c r="DN11" s="54"/>
      <c r="DO11" s="54"/>
      <c r="DP11" s="54" t="s">
        <v>46</v>
      </c>
      <c r="DQ11" s="54"/>
      <c r="DR11" s="54"/>
    </row>
    <row r="12" spans="1:122" ht="195" customHeight="1" x14ac:dyDescent="0.25">
      <c r="A12" s="36"/>
      <c r="B12" s="37"/>
      <c r="C12" s="64" t="s">
        <v>56</v>
      </c>
      <c r="D12" s="64"/>
      <c r="E12" s="64"/>
      <c r="F12" s="64" t="s">
        <v>57</v>
      </c>
      <c r="G12" s="64"/>
      <c r="H12" s="64"/>
      <c r="I12" s="64" t="s">
        <v>58</v>
      </c>
      <c r="J12" s="64"/>
      <c r="K12" s="64"/>
      <c r="L12" s="64" t="s">
        <v>59</v>
      </c>
      <c r="M12" s="64"/>
      <c r="N12" s="64"/>
      <c r="O12" s="64" t="s">
        <v>62</v>
      </c>
      <c r="P12" s="64"/>
      <c r="Q12" s="64"/>
      <c r="R12" s="64" t="s">
        <v>63</v>
      </c>
      <c r="S12" s="64"/>
      <c r="T12" s="64"/>
      <c r="U12" s="64" t="s">
        <v>64</v>
      </c>
      <c r="V12" s="64"/>
      <c r="W12" s="64"/>
      <c r="X12" s="64" t="s">
        <v>65</v>
      </c>
      <c r="Y12" s="64"/>
      <c r="Z12" s="64"/>
      <c r="AA12" s="64" t="s">
        <v>67</v>
      </c>
      <c r="AB12" s="64"/>
      <c r="AC12" s="64"/>
      <c r="AD12" s="64" t="s">
        <v>68</v>
      </c>
      <c r="AE12" s="64"/>
      <c r="AF12" s="64"/>
      <c r="AG12" s="64" t="s">
        <v>69</v>
      </c>
      <c r="AH12" s="64"/>
      <c r="AI12" s="64"/>
      <c r="AJ12" s="64" t="s">
        <v>70</v>
      </c>
      <c r="AK12" s="64"/>
      <c r="AL12" s="64"/>
      <c r="AM12" s="64" t="s">
        <v>72</v>
      </c>
      <c r="AN12" s="64"/>
      <c r="AO12" s="64"/>
      <c r="AP12" s="64" t="s">
        <v>73</v>
      </c>
      <c r="AQ12" s="64"/>
      <c r="AR12" s="64"/>
      <c r="AS12" s="64" t="s">
        <v>74</v>
      </c>
      <c r="AT12" s="64"/>
      <c r="AU12" s="64"/>
      <c r="AV12" s="64" t="s">
        <v>75</v>
      </c>
      <c r="AW12" s="64"/>
      <c r="AX12" s="64"/>
      <c r="AY12" s="65" t="s">
        <v>78</v>
      </c>
      <c r="AZ12" s="65"/>
      <c r="BA12" s="65"/>
      <c r="BB12" s="65" t="s">
        <v>79</v>
      </c>
      <c r="BC12" s="65"/>
      <c r="BD12" s="65"/>
      <c r="BE12" s="65" t="s">
        <v>80</v>
      </c>
      <c r="BF12" s="65"/>
      <c r="BG12" s="65"/>
      <c r="BH12" s="65" t="s">
        <v>81</v>
      </c>
      <c r="BI12" s="65"/>
      <c r="BJ12" s="65"/>
      <c r="BK12" s="65" t="s">
        <v>83</v>
      </c>
      <c r="BL12" s="65"/>
      <c r="BM12" s="65"/>
      <c r="BN12" s="65" t="s">
        <v>84</v>
      </c>
      <c r="BO12" s="65"/>
      <c r="BP12" s="65"/>
      <c r="BQ12" s="65" t="s">
        <v>85</v>
      </c>
      <c r="BR12" s="65"/>
      <c r="BS12" s="65"/>
      <c r="BT12" s="65" t="s">
        <v>86</v>
      </c>
      <c r="BU12" s="65"/>
      <c r="BV12" s="65"/>
      <c r="BW12" s="65" t="s">
        <v>88</v>
      </c>
      <c r="BX12" s="65"/>
      <c r="BY12" s="65"/>
      <c r="BZ12" s="65" t="s">
        <v>89</v>
      </c>
      <c r="CA12" s="65"/>
      <c r="CB12" s="65"/>
      <c r="CC12" s="65" t="s">
        <v>90</v>
      </c>
      <c r="CD12" s="65"/>
      <c r="CE12" s="65"/>
      <c r="CF12" s="65" t="s">
        <v>91</v>
      </c>
      <c r="CG12" s="65"/>
      <c r="CH12" s="65"/>
      <c r="CI12" s="65" t="s">
        <v>93</v>
      </c>
      <c r="CJ12" s="65"/>
      <c r="CK12" s="65"/>
      <c r="CL12" s="65" t="s">
        <v>94</v>
      </c>
      <c r="CM12" s="65"/>
      <c r="CN12" s="65"/>
      <c r="CO12" s="65" t="s">
        <v>95</v>
      </c>
      <c r="CP12" s="65"/>
      <c r="CQ12" s="65"/>
      <c r="CR12" s="65" t="s">
        <v>96</v>
      </c>
      <c r="CS12" s="65"/>
      <c r="CT12" s="65"/>
      <c r="CU12" s="65" t="s">
        <v>97</v>
      </c>
      <c r="CV12" s="65"/>
      <c r="CW12" s="65"/>
      <c r="CX12" s="65" t="s">
        <v>98</v>
      </c>
      <c r="CY12" s="65"/>
      <c r="CZ12" s="65"/>
      <c r="DA12" s="65" t="s">
        <v>99</v>
      </c>
      <c r="DB12" s="65"/>
      <c r="DC12" s="65"/>
      <c r="DD12" s="65" t="s">
        <v>100</v>
      </c>
      <c r="DE12" s="65"/>
      <c r="DF12" s="65"/>
      <c r="DG12" s="66" t="s">
        <v>103</v>
      </c>
      <c r="DH12" s="66"/>
      <c r="DI12" s="66"/>
      <c r="DJ12" s="66" t="s">
        <v>104</v>
      </c>
      <c r="DK12" s="66"/>
      <c r="DL12" s="66"/>
      <c r="DM12" s="66" t="s">
        <v>105</v>
      </c>
      <c r="DN12" s="66"/>
      <c r="DO12" s="66"/>
      <c r="DP12" s="66" t="s">
        <v>106</v>
      </c>
      <c r="DQ12" s="66"/>
      <c r="DR12" s="66"/>
    </row>
    <row r="13" spans="1:122" ht="120" x14ac:dyDescent="0.25">
      <c r="A13" s="36"/>
      <c r="B13" s="37"/>
      <c r="C13" s="13" t="s">
        <v>107</v>
      </c>
      <c r="D13" s="13" t="s">
        <v>108</v>
      </c>
      <c r="E13" s="13" t="s">
        <v>109</v>
      </c>
      <c r="F13" s="13" t="s">
        <v>110</v>
      </c>
      <c r="G13" s="13" t="s">
        <v>111</v>
      </c>
      <c r="H13" s="13" t="s">
        <v>112</v>
      </c>
      <c r="I13" s="13" t="s">
        <v>113</v>
      </c>
      <c r="J13" s="13" t="s">
        <v>114</v>
      </c>
      <c r="K13" s="13" t="s">
        <v>115</v>
      </c>
      <c r="L13" s="13" t="s">
        <v>116</v>
      </c>
      <c r="M13" s="13" t="s">
        <v>117</v>
      </c>
      <c r="N13" s="13" t="s">
        <v>118</v>
      </c>
      <c r="O13" s="13" t="s">
        <v>119</v>
      </c>
      <c r="P13" s="13" t="s">
        <v>120</v>
      </c>
      <c r="Q13" s="13" t="s">
        <v>121</v>
      </c>
      <c r="R13" s="13" t="s">
        <v>122</v>
      </c>
      <c r="S13" s="13" t="s">
        <v>123</v>
      </c>
      <c r="T13" s="13" t="s">
        <v>124</v>
      </c>
      <c r="U13" s="13" t="s">
        <v>122</v>
      </c>
      <c r="V13" s="13" t="s">
        <v>123</v>
      </c>
      <c r="W13" s="13" t="s">
        <v>125</v>
      </c>
      <c r="X13" s="13" t="s">
        <v>126</v>
      </c>
      <c r="Y13" s="13" t="s">
        <v>127</v>
      </c>
      <c r="Z13" s="13" t="s">
        <v>128</v>
      </c>
      <c r="AA13" s="13" t="s">
        <v>122</v>
      </c>
      <c r="AB13" s="13" t="s">
        <v>129</v>
      </c>
      <c r="AC13" s="13" t="s">
        <v>124</v>
      </c>
      <c r="AD13" s="13" t="s">
        <v>130</v>
      </c>
      <c r="AE13" s="13" t="s">
        <v>131</v>
      </c>
      <c r="AF13" s="13" t="s">
        <v>132</v>
      </c>
      <c r="AG13" s="13" t="s">
        <v>133</v>
      </c>
      <c r="AH13" s="13" t="s">
        <v>134</v>
      </c>
      <c r="AI13" s="13" t="s">
        <v>135</v>
      </c>
      <c r="AJ13" s="13" t="s">
        <v>136</v>
      </c>
      <c r="AK13" s="13" t="s">
        <v>137</v>
      </c>
      <c r="AL13" s="13" t="s">
        <v>138</v>
      </c>
      <c r="AM13" s="13" t="s">
        <v>139</v>
      </c>
      <c r="AN13" s="13" t="s">
        <v>111</v>
      </c>
      <c r="AO13" s="13" t="s">
        <v>140</v>
      </c>
      <c r="AP13" s="13" t="s">
        <v>141</v>
      </c>
      <c r="AQ13" s="13" t="s">
        <v>142</v>
      </c>
      <c r="AR13" s="13" t="s">
        <v>143</v>
      </c>
      <c r="AS13" s="13" t="s">
        <v>144</v>
      </c>
      <c r="AT13" s="13" t="s">
        <v>145</v>
      </c>
      <c r="AU13" s="13" t="s">
        <v>146</v>
      </c>
      <c r="AV13" s="13" t="s">
        <v>147</v>
      </c>
      <c r="AW13" s="13" t="s">
        <v>148</v>
      </c>
      <c r="AX13" s="13" t="s">
        <v>149</v>
      </c>
      <c r="AY13" s="14" t="s">
        <v>150</v>
      </c>
      <c r="AZ13" s="14" t="s">
        <v>151</v>
      </c>
      <c r="BA13" s="14" t="s">
        <v>152</v>
      </c>
      <c r="BB13" s="14" t="s">
        <v>153</v>
      </c>
      <c r="BC13" s="14" t="s">
        <v>123</v>
      </c>
      <c r="BD13" s="14" t="s">
        <v>154</v>
      </c>
      <c r="BE13" s="14" t="s">
        <v>155</v>
      </c>
      <c r="BF13" s="14" t="s">
        <v>156</v>
      </c>
      <c r="BG13" s="14" t="s">
        <v>157</v>
      </c>
      <c r="BH13" s="14" t="s">
        <v>158</v>
      </c>
      <c r="BI13" s="14" t="s">
        <v>159</v>
      </c>
      <c r="BJ13" s="14" t="s">
        <v>160</v>
      </c>
      <c r="BK13" s="14" t="s">
        <v>161</v>
      </c>
      <c r="BL13" s="14" t="s">
        <v>162</v>
      </c>
      <c r="BM13" s="14" t="s">
        <v>163</v>
      </c>
      <c r="BN13" s="14" t="s">
        <v>164</v>
      </c>
      <c r="BO13" s="14" t="s">
        <v>165</v>
      </c>
      <c r="BP13" s="14" t="s">
        <v>166</v>
      </c>
      <c r="BQ13" s="14" t="s">
        <v>167</v>
      </c>
      <c r="BR13" s="14" t="s">
        <v>156</v>
      </c>
      <c r="BS13" s="14" t="s">
        <v>140</v>
      </c>
      <c r="BT13" s="14" t="s">
        <v>168</v>
      </c>
      <c r="BU13" s="14" t="s">
        <v>169</v>
      </c>
      <c r="BV13" s="14" t="s">
        <v>170</v>
      </c>
      <c r="BW13" s="14" t="s">
        <v>171</v>
      </c>
      <c r="BX13" s="14" t="s">
        <v>172</v>
      </c>
      <c r="BY13" s="14" t="s">
        <v>173</v>
      </c>
      <c r="BZ13" s="14" t="s">
        <v>174</v>
      </c>
      <c r="CA13" s="14" t="s">
        <v>175</v>
      </c>
      <c r="CB13" s="14" t="s">
        <v>176</v>
      </c>
      <c r="CC13" s="14" t="s">
        <v>177</v>
      </c>
      <c r="CD13" s="14" t="s">
        <v>178</v>
      </c>
      <c r="CE13" s="14" t="s">
        <v>179</v>
      </c>
      <c r="CF13" s="14" t="s">
        <v>180</v>
      </c>
      <c r="CG13" s="14" t="s">
        <v>181</v>
      </c>
      <c r="CH13" s="14" t="s">
        <v>182</v>
      </c>
      <c r="CI13" s="14" t="s">
        <v>183</v>
      </c>
      <c r="CJ13" s="14" t="s">
        <v>184</v>
      </c>
      <c r="CK13" s="14" t="s">
        <v>185</v>
      </c>
      <c r="CL13" s="14" t="s">
        <v>186</v>
      </c>
      <c r="CM13" s="14" t="s">
        <v>187</v>
      </c>
      <c r="CN13" s="14" t="s">
        <v>188</v>
      </c>
      <c r="CO13" s="14" t="s">
        <v>189</v>
      </c>
      <c r="CP13" s="14" t="s">
        <v>190</v>
      </c>
      <c r="CQ13" s="14" t="s">
        <v>191</v>
      </c>
      <c r="CR13" s="14" t="s">
        <v>192</v>
      </c>
      <c r="CS13" s="14" t="s">
        <v>193</v>
      </c>
      <c r="CT13" s="14" t="s">
        <v>194</v>
      </c>
      <c r="CU13" s="14" t="s">
        <v>195</v>
      </c>
      <c r="CV13" s="14" t="s">
        <v>196</v>
      </c>
      <c r="CW13" s="14" t="s">
        <v>197</v>
      </c>
      <c r="CX13" s="14" t="s">
        <v>198</v>
      </c>
      <c r="CY13" s="14" t="s">
        <v>199</v>
      </c>
      <c r="CZ13" s="14" t="s">
        <v>200</v>
      </c>
      <c r="DA13" s="14" t="s">
        <v>201</v>
      </c>
      <c r="DB13" s="14" t="s">
        <v>202</v>
      </c>
      <c r="DC13" s="14" t="s">
        <v>203</v>
      </c>
      <c r="DD13" s="14" t="s">
        <v>204</v>
      </c>
      <c r="DE13" s="14" t="s">
        <v>205</v>
      </c>
      <c r="DF13" s="14" t="s">
        <v>206</v>
      </c>
      <c r="DG13" s="13" t="s">
        <v>207</v>
      </c>
      <c r="DH13" s="13" t="s">
        <v>208</v>
      </c>
      <c r="DI13" s="13" t="s">
        <v>209</v>
      </c>
      <c r="DJ13" s="13" t="s">
        <v>210</v>
      </c>
      <c r="DK13" s="13" t="s">
        <v>211</v>
      </c>
      <c r="DL13" s="13" t="s">
        <v>212</v>
      </c>
      <c r="DM13" s="13" t="s">
        <v>213</v>
      </c>
      <c r="DN13" s="13" t="s">
        <v>214</v>
      </c>
      <c r="DO13" s="13" t="s">
        <v>215</v>
      </c>
      <c r="DP13" s="13" t="s">
        <v>216</v>
      </c>
      <c r="DQ13" s="13" t="s">
        <v>217</v>
      </c>
      <c r="DR13" s="13" t="s">
        <v>218</v>
      </c>
    </row>
    <row r="14" spans="1:122" ht="15.75" x14ac:dyDescent="0.25">
      <c r="A14" s="15">
        <v>1</v>
      </c>
      <c r="B14" s="16" t="s">
        <v>227</v>
      </c>
      <c r="C14" s="9">
        <v>1</v>
      </c>
      <c r="D14" s="9"/>
      <c r="E14" s="9"/>
      <c r="F14" s="17">
        <v>1</v>
      </c>
      <c r="G14" s="17"/>
      <c r="H14" s="17"/>
      <c r="I14" s="17">
        <v>1</v>
      </c>
      <c r="J14" s="17"/>
      <c r="K14" s="17"/>
      <c r="L14" s="17">
        <v>1</v>
      </c>
      <c r="M14" s="17"/>
      <c r="N14" s="17"/>
      <c r="O14" s="17"/>
      <c r="P14" s="17">
        <v>1</v>
      </c>
      <c r="Q14" s="17"/>
      <c r="R14" s="17">
        <v>1</v>
      </c>
      <c r="S14" s="11"/>
      <c r="T14" s="11"/>
      <c r="U14" s="11">
        <v>1</v>
      </c>
      <c r="V14" s="17"/>
      <c r="W14" s="17"/>
      <c r="X14" s="17">
        <v>1</v>
      </c>
      <c r="Y14" s="17"/>
      <c r="Z14" s="17"/>
      <c r="AA14" s="11">
        <v>1</v>
      </c>
      <c r="AB14" s="11"/>
      <c r="AC14" s="11"/>
      <c r="AD14" s="11"/>
      <c r="AE14" s="11">
        <v>1</v>
      </c>
      <c r="AF14" s="11"/>
      <c r="AG14" s="11">
        <v>1</v>
      </c>
      <c r="AH14" s="11"/>
      <c r="AI14" s="11"/>
      <c r="AJ14" s="11"/>
      <c r="AK14" s="11">
        <v>1</v>
      </c>
      <c r="AL14" s="11"/>
      <c r="AM14" s="11"/>
      <c r="AN14" s="11">
        <v>1</v>
      </c>
      <c r="AO14" s="11"/>
      <c r="AP14" s="11"/>
      <c r="AQ14" s="11">
        <v>1</v>
      </c>
      <c r="AR14" s="11"/>
      <c r="AS14" s="11"/>
      <c r="AT14" s="11">
        <v>1</v>
      </c>
      <c r="AU14" s="11"/>
      <c r="AV14" s="11"/>
      <c r="AW14" s="11">
        <v>1</v>
      </c>
      <c r="AX14" s="11"/>
      <c r="AY14" s="11"/>
      <c r="AZ14" s="11">
        <v>1</v>
      </c>
      <c r="BA14" s="11"/>
      <c r="BB14" s="11"/>
      <c r="BC14" s="11">
        <v>1</v>
      </c>
      <c r="BD14" s="11"/>
      <c r="BE14" s="11"/>
      <c r="BF14" s="11">
        <v>1</v>
      </c>
      <c r="BG14" s="11"/>
      <c r="BH14" s="11"/>
      <c r="BI14" s="11">
        <v>1</v>
      </c>
      <c r="BJ14" s="11"/>
      <c r="BK14" s="11"/>
      <c r="BL14" s="11">
        <v>1</v>
      </c>
      <c r="BM14" s="11"/>
      <c r="BN14" s="11"/>
      <c r="BO14" s="11">
        <v>1</v>
      </c>
      <c r="BP14" s="11"/>
      <c r="BQ14" s="11"/>
      <c r="BR14" s="11">
        <v>1</v>
      </c>
      <c r="BS14" s="11"/>
      <c r="BT14" s="11"/>
      <c r="BU14" s="11">
        <v>1</v>
      </c>
      <c r="BV14" s="11"/>
      <c r="BW14" s="11"/>
      <c r="BX14" s="11">
        <v>1</v>
      </c>
      <c r="BY14" s="11"/>
      <c r="BZ14" s="11"/>
      <c r="CA14" s="11">
        <v>1</v>
      </c>
      <c r="CB14" s="11"/>
      <c r="CC14" s="11"/>
      <c r="CD14" s="11">
        <v>1</v>
      </c>
      <c r="CE14" s="11"/>
      <c r="CF14" s="11"/>
      <c r="CG14" s="11">
        <v>1</v>
      </c>
      <c r="CH14" s="11"/>
      <c r="CI14" s="11"/>
      <c r="CJ14" s="11">
        <v>1</v>
      </c>
      <c r="CK14" s="11"/>
      <c r="CL14" s="11"/>
      <c r="CM14" s="11">
        <v>1</v>
      </c>
      <c r="CN14" s="11"/>
      <c r="CO14" s="11"/>
      <c r="CP14" s="11">
        <v>1</v>
      </c>
      <c r="CQ14" s="11"/>
      <c r="CR14" s="11"/>
      <c r="CS14" s="11">
        <v>1</v>
      </c>
      <c r="CT14" s="11"/>
      <c r="CU14" s="11"/>
      <c r="CV14" s="11">
        <v>1</v>
      </c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>
        <v>1</v>
      </c>
      <c r="DH14" s="11"/>
      <c r="DI14" s="11"/>
      <c r="DJ14" s="11"/>
      <c r="DK14" s="11">
        <v>1</v>
      </c>
      <c r="DL14" s="11"/>
      <c r="DM14" s="11"/>
      <c r="DN14" s="11">
        <v>1</v>
      </c>
      <c r="DO14" s="11"/>
      <c r="DP14" s="11"/>
      <c r="DQ14" s="11">
        <v>1</v>
      </c>
      <c r="DR14" s="11"/>
    </row>
    <row r="15" spans="1:122" ht="15.75" x14ac:dyDescent="0.25">
      <c r="A15" s="15">
        <v>2</v>
      </c>
      <c r="B15" s="16" t="s">
        <v>226</v>
      </c>
      <c r="C15" s="8">
        <v>1</v>
      </c>
      <c r="D15" s="8"/>
      <c r="E15" s="8"/>
      <c r="F15" s="16">
        <v>1</v>
      </c>
      <c r="G15" s="16"/>
      <c r="H15" s="16"/>
      <c r="I15" s="16">
        <v>1</v>
      </c>
      <c r="J15" s="16"/>
      <c r="K15" s="16"/>
      <c r="L15" s="16">
        <v>1</v>
      </c>
      <c r="M15" s="16"/>
      <c r="N15" s="16"/>
      <c r="O15" s="16"/>
      <c r="P15" s="16">
        <v>1</v>
      </c>
      <c r="Q15" s="16"/>
      <c r="R15" s="16"/>
      <c r="S15" s="10">
        <v>1</v>
      </c>
      <c r="T15" s="10"/>
      <c r="U15" s="10">
        <v>1</v>
      </c>
      <c r="V15" s="16"/>
      <c r="W15" s="16"/>
      <c r="X15" s="16"/>
      <c r="Y15" s="16">
        <v>1</v>
      </c>
      <c r="Z15" s="16"/>
      <c r="AA15" s="10"/>
      <c r="AB15" s="10">
        <v>1</v>
      </c>
      <c r="AC15" s="10"/>
      <c r="AD15" s="10">
        <v>1</v>
      </c>
      <c r="AE15" s="10"/>
      <c r="AF15" s="10"/>
      <c r="AG15" s="10"/>
      <c r="AH15" s="10">
        <v>1</v>
      </c>
      <c r="AI15" s="10"/>
      <c r="AJ15" s="10">
        <v>1</v>
      </c>
      <c r="AK15" s="10"/>
      <c r="AL15" s="10"/>
      <c r="AM15" s="10"/>
      <c r="AN15" s="10">
        <v>1</v>
      </c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/>
      <c r="DK15" s="10">
        <v>1</v>
      </c>
      <c r="DL15" s="10"/>
      <c r="DM15" s="10">
        <v>1</v>
      </c>
      <c r="DN15" s="10"/>
      <c r="DO15" s="10"/>
      <c r="DP15" s="10">
        <v>1</v>
      </c>
      <c r="DQ15" s="10"/>
      <c r="DR15" s="10"/>
    </row>
    <row r="16" spans="1:122" ht="15.75" x14ac:dyDescent="0.25">
      <c r="A16" s="15">
        <v>3</v>
      </c>
      <c r="B16" s="16" t="s">
        <v>228</v>
      </c>
      <c r="C16" s="8"/>
      <c r="D16" s="8">
        <v>1</v>
      </c>
      <c r="E16" s="8"/>
      <c r="F16" s="16"/>
      <c r="G16" s="16">
        <v>1</v>
      </c>
      <c r="H16" s="16"/>
      <c r="I16" s="16"/>
      <c r="J16" s="16">
        <v>1</v>
      </c>
      <c r="K16" s="16"/>
      <c r="L16" s="16"/>
      <c r="M16" s="16">
        <v>1</v>
      </c>
      <c r="N16" s="16"/>
      <c r="O16" s="16"/>
      <c r="P16" s="16"/>
      <c r="Q16" s="16">
        <v>1</v>
      </c>
      <c r="R16" s="16"/>
      <c r="S16" s="10">
        <v>1</v>
      </c>
      <c r="T16" s="10"/>
      <c r="U16" s="10"/>
      <c r="V16" s="16">
        <v>1</v>
      </c>
      <c r="W16" s="16"/>
      <c r="X16" s="16">
        <v>1</v>
      </c>
      <c r="Y16" s="16"/>
      <c r="Z16" s="16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/>
      <c r="AQ16" s="10">
        <v>1</v>
      </c>
      <c r="AR16" s="10"/>
      <c r="AS16" s="10">
        <v>1</v>
      </c>
      <c r="AT16" s="10"/>
      <c r="AU16" s="10"/>
      <c r="AV16" s="10">
        <v>1</v>
      </c>
      <c r="AW16" s="10"/>
      <c r="AX16" s="10"/>
      <c r="AY16" s="10"/>
      <c r="AZ16" s="10">
        <v>1</v>
      </c>
      <c r="BA16" s="10"/>
      <c r="BB16" s="10">
        <v>1</v>
      </c>
      <c r="BC16" s="10"/>
      <c r="BD16" s="10"/>
      <c r="BE16" s="10"/>
      <c r="BF16" s="10">
        <v>1</v>
      </c>
      <c r="BG16" s="10"/>
      <c r="BH16" s="10">
        <v>1</v>
      </c>
      <c r="BI16" s="10"/>
      <c r="BJ16" s="10"/>
      <c r="BK16" s="10"/>
      <c r="BL16" s="10">
        <v>1</v>
      </c>
      <c r="BM16" s="10"/>
      <c r="BN16" s="10"/>
      <c r="BO16" s="10">
        <v>1</v>
      </c>
      <c r="BP16" s="10"/>
      <c r="BQ16" s="10">
        <v>1</v>
      </c>
      <c r="BR16" s="10"/>
      <c r="BS16" s="10"/>
      <c r="BT16" s="10">
        <v>1</v>
      </c>
      <c r="BU16" s="10"/>
      <c r="BV16" s="10"/>
      <c r="BW16" s="10">
        <v>1</v>
      </c>
      <c r="BX16" s="10"/>
      <c r="BY16" s="10"/>
      <c r="BZ16" s="10">
        <v>1</v>
      </c>
      <c r="CA16" s="10"/>
      <c r="CB16" s="10"/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/>
      <c r="CP16" s="10">
        <v>1</v>
      </c>
      <c r="CQ16" s="10"/>
      <c r="CR16" s="10"/>
      <c r="CS16" s="10">
        <v>1</v>
      </c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/>
      <c r="DQ16" s="10">
        <v>1</v>
      </c>
      <c r="DR16" s="10"/>
    </row>
    <row r="17" spans="1:122" ht="15.75" x14ac:dyDescent="0.25">
      <c r="A17" s="15">
        <v>4</v>
      </c>
      <c r="B17" s="16" t="s">
        <v>229</v>
      </c>
      <c r="C17" s="8"/>
      <c r="D17" s="8">
        <v>1</v>
      </c>
      <c r="E17" s="8"/>
      <c r="F17" s="16"/>
      <c r="G17" s="16">
        <v>1</v>
      </c>
      <c r="H17" s="16"/>
      <c r="I17" s="16"/>
      <c r="J17" s="16">
        <v>1</v>
      </c>
      <c r="K17" s="16"/>
      <c r="L17" s="16"/>
      <c r="M17" s="16">
        <v>1</v>
      </c>
      <c r="N17" s="16"/>
      <c r="O17" s="16"/>
      <c r="P17" s="16"/>
      <c r="Q17" s="16">
        <v>1</v>
      </c>
      <c r="R17" s="16">
        <v>1</v>
      </c>
      <c r="S17" s="10"/>
      <c r="T17" s="10"/>
      <c r="U17" s="10"/>
      <c r="V17" s="16">
        <v>1</v>
      </c>
      <c r="W17" s="16"/>
      <c r="X17" s="16">
        <v>1</v>
      </c>
      <c r="Y17" s="16"/>
      <c r="Z17" s="16"/>
      <c r="AA17" s="10">
        <v>1</v>
      </c>
      <c r="AB17" s="10"/>
      <c r="AC17" s="10"/>
      <c r="AD17" s="10"/>
      <c r="AE17" s="10">
        <v>1</v>
      </c>
      <c r="AF17" s="10"/>
      <c r="AG17" s="10">
        <v>1</v>
      </c>
      <c r="AH17" s="10"/>
      <c r="AI17" s="10"/>
      <c r="AJ17" s="10"/>
      <c r="AK17" s="10">
        <v>1</v>
      </c>
      <c r="AL17" s="10"/>
      <c r="AM17" s="10"/>
      <c r="AN17" s="10">
        <v>1</v>
      </c>
      <c r="AO17" s="10"/>
      <c r="AP17" s="10">
        <v>1</v>
      </c>
      <c r="AQ17" s="10"/>
      <c r="AR17" s="10"/>
      <c r="AS17" s="10"/>
      <c r="AT17" s="10">
        <v>1</v>
      </c>
      <c r="AU17" s="10"/>
      <c r="AV17" s="10"/>
      <c r="AW17" s="10">
        <v>1</v>
      </c>
      <c r="AX17" s="10"/>
      <c r="AY17" s="10">
        <v>1</v>
      </c>
      <c r="AZ17" s="10"/>
      <c r="BA17" s="10"/>
      <c r="BB17" s="10"/>
      <c r="BC17" s="10">
        <v>1</v>
      </c>
      <c r="BD17" s="10"/>
      <c r="BE17" s="10">
        <v>1</v>
      </c>
      <c r="BF17" s="10"/>
      <c r="BG17" s="10"/>
      <c r="BH17" s="10"/>
      <c r="BI17" s="10">
        <v>1</v>
      </c>
      <c r="BJ17" s="10"/>
      <c r="BK17" s="10"/>
      <c r="BL17" s="10">
        <v>1</v>
      </c>
      <c r="BM17" s="10"/>
      <c r="BN17" s="10">
        <v>1</v>
      </c>
      <c r="BO17" s="10"/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/>
      <c r="CM17" s="10">
        <v>1</v>
      </c>
      <c r="CN17" s="10"/>
      <c r="CO17" s="10">
        <v>1</v>
      </c>
      <c r="CP17" s="10"/>
      <c r="CQ17" s="10"/>
      <c r="CR17" s="10">
        <v>1</v>
      </c>
      <c r="CS17" s="10"/>
      <c r="CT17" s="10"/>
      <c r="CU17" s="10"/>
      <c r="CV17" s="10">
        <v>1</v>
      </c>
      <c r="CW17" s="10"/>
      <c r="CX17" s="10"/>
      <c r="CY17" s="10">
        <v>1</v>
      </c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/>
      <c r="DN17" s="10">
        <v>1</v>
      </c>
      <c r="DO17" s="10"/>
      <c r="DP17" s="10">
        <v>1</v>
      </c>
      <c r="DQ17" s="10"/>
      <c r="DR17" s="10"/>
    </row>
    <row r="18" spans="1:122" ht="15.75" x14ac:dyDescent="0.25">
      <c r="A18" s="15">
        <v>5</v>
      </c>
      <c r="B18" s="16" t="s">
        <v>230</v>
      </c>
      <c r="C18" s="8">
        <v>1</v>
      </c>
      <c r="D18" s="8"/>
      <c r="E18" s="8"/>
      <c r="F18" s="16"/>
      <c r="G18" s="16">
        <v>1</v>
      </c>
      <c r="H18" s="16"/>
      <c r="I18" s="16"/>
      <c r="J18" s="16">
        <v>1</v>
      </c>
      <c r="K18" s="16"/>
      <c r="L18" s="16">
        <v>1</v>
      </c>
      <c r="M18" s="16"/>
      <c r="N18" s="16"/>
      <c r="O18" s="16"/>
      <c r="P18" s="16"/>
      <c r="Q18" s="16">
        <v>1</v>
      </c>
      <c r="R18" s="16"/>
      <c r="S18" s="10">
        <v>1</v>
      </c>
      <c r="T18" s="10"/>
      <c r="U18" s="10">
        <v>1</v>
      </c>
      <c r="V18" s="16"/>
      <c r="W18" s="16"/>
      <c r="X18" s="16"/>
      <c r="Y18" s="16">
        <v>1</v>
      </c>
      <c r="Z18" s="16"/>
      <c r="AA18" s="10"/>
      <c r="AB18" s="10">
        <v>1</v>
      </c>
      <c r="AC18" s="10"/>
      <c r="AD18" s="10">
        <v>1</v>
      </c>
      <c r="AE18" s="10"/>
      <c r="AF18" s="10"/>
      <c r="AG18" s="10"/>
      <c r="AH18" s="10">
        <v>1</v>
      </c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/>
      <c r="CD18" s="10">
        <v>1</v>
      </c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/>
      <c r="CP18" s="10">
        <v>1</v>
      </c>
      <c r="CQ18" s="10"/>
      <c r="CR18" s="10"/>
      <c r="CS18" s="10">
        <v>1</v>
      </c>
      <c r="CT18" s="10"/>
      <c r="CU18" s="10">
        <v>1</v>
      </c>
      <c r="CV18" s="10"/>
      <c r="CW18" s="10"/>
      <c r="CX18" s="10">
        <v>1</v>
      </c>
      <c r="CY18" s="10"/>
      <c r="CZ18" s="10"/>
      <c r="DA18" s="10"/>
      <c r="DB18" s="10">
        <v>1</v>
      </c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</row>
    <row r="19" spans="1:122" ht="15.75" x14ac:dyDescent="0.25">
      <c r="A19" s="15">
        <v>6</v>
      </c>
      <c r="B19" s="16" t="s">
        <v>231</v>
      </c>
      <c r="C19" s="8">
        <v>1</v>
      </c>
      <c r="D19" s="8"/>
      <c r="E19" s="8"/>
      <c r="F19" s="16"/>
      <c r="G19" s="16">
        <v>1</v>
      </c>
      <c r="H19" s="16"/>
      <c r="I19" s="16"/>
      <c r="J19" s="16">
        <v>1</v>
      </c>
      <c r="K19" s="16"/>
      <c r="L19" s="16">
        <v>1</v>
      </c>
      <c r="M19" s="16"/>
      <c r="N19" s="16"/>
      <c r="O19" s="16"/>
      <c r="P19" s="16">
        <v>1</v>
      </c>
      <c r="Q19" s="16"/>
      <c r="R19" s="16">
        <v>1</v>
      </c>
      <c r="S19" s="10"/>
      <c r="T19" s="10"/>
      <c r="U19" s="10">
        <v>1</v>
      </c>
      <c r="V19" s="16"/>
      <c r="W19" s="16"/>
      <c r="X19" s="16">
        <v>1</v>
      </c>
      <c r="Y19" s="16"/>
      <c r="Z19" s="16"/>
      <c r="AA19" s="10"/>
      <c r="AB19" s="10">
        <v>1</v>
      </c>
      <c r="AC19" s="10"/>
      <c r="AD19" s="10">
        <v>1</v>
      </c>
      <c r="AE19" s="10"/>
      <c r="AF19" s="10"/>
      <c r="AG19" s="10"/>
      <c r="AH19" s="10">
        <v>1</v>
      </c>
      <c r="AI19" s="10"/>
      <c r="AJ19" s="10">
        <v>1</v>
      </c>
      <c r="AK19" s="10"/>
      <c r="AL19" s="10"/>
      <c r="AM19" s="10">
        <v>1</v>
      </c>
      <c r="AN19" s="10"/>
      <c r="AO19" s="10"/>
      <c r="AP19" s="10">
        <v>1</v>
      </c>
      <c r="AQ19" s="10"/>
      <c r="AR19" s="10"/>
      <c r="AS19" s="10">
        <v>1</v>
      </c>
      <c r="AT19" s="10"/>
      <c r="AU19" s="10"/>
      <c r="AV19" s="10"/>
      <c r="AW19" s="10">
        <v>1</v>
      </c>
      <c r="AX19" s="10"/>
      <c r="AY19" s="10"/>
      <c r="AZ19" s="10">
        <v>1</v>
      </c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/>
      <c r="BL19" s="10">
        <v>1</v>
      </c>
      <c r="BM19" s="10"/>
      <c r="BN19" s="10"/>
      <c r="BO19" s="10">
        <v>1</v>
      </c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/>
      <c r="DE19" s="10">
        <v>1</v>
      </c>
      <c r="DF19" s="10"/>
      <c r="DG19" s="10">
        <v>1</v>
      </c>
      <c r="DH19" s="10"/>
      <c r="DI19" s="10"/>
      <c r="DJ19" s="10">
        <v>1</v>
      </c>
      <c r="DK19" s="10"/>
      <c r="DL19" s="10"/>
      <c r="DM19" s="10"/>
      <c r="DN19" s="10">
        <v>1</v>
      </c>
      <c r="DO19" s="10"/>
      <c r="DP19" s="10">
        <v>1</v>
      </c>
      <c r="DQ19" s="10"/>
      <c r="DR19" s="10"/>
    </row>
    <row r="20" spans="1:122" ht="15.75" x14ac:dyDescent="0.25">
      <c r="A20" s="15">
        <v>7</v>
      </c>
      <c r="B20" s="16" t="s">
        <v>232</v>
      </c>
      <c r="C20" s="8">
        <v>1</v>
      </c>
      <c r="D20" s="8"/>
      <c r="E20" s="8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/>
      <c r="P20" s="16"/>
      <c r="Q20" s="16">
        <v>1</v>
      </c>
      <c r="R20" s="16"/>
      <c r="S20" s="10">
        <v>1</v>
      </c>
      <c r="T20" s="10"/>
      <c r="U20" s="10"/>
      <c r="V20" s="16">
        <v>1</v>
      </c>
      <c r="W20" s="16"/>
      <c r="X20" s="16">
        <v>1</v>
      </c>
      <c r="Y20" s="16"/>
      <c r="Z20" s="16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/>
      <c r="BX20" s="10">
        <v>1</v>
      </c>
      <c r="BY20" s="10"/>
      <c r="BZ20" s="10"/>
      <c r="CA20" s="10">
        <v>1</v>
      </c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/>
      <c r="CM20" s="10">
        <v>1</v>
      </c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/>
      <c r="DB20" s="10">
        <v>1</v>
      </c>
      <c r="DC20" s="10"/>
      <c r="DD20" s="10">
        <v>1</v>
      </c>
      <c r="DE20" s="10"/>
      <c r="DF20" s="10"/>
      <c r="DG20" s="10">
        <v>1</v>
      </c>
      <c r="DH20" s="10"/>
      <c r="DI20" s="10"/>
      <c r="DJ20" s="10"/>
      <c r="DK20" s="10">
        <v>1</v>
      </c>
      <c r="DL20" s="10"/>
      <c r="DM20" s="10">
        <v>1</v>
      </c>
      <c r="DN20" s="10"/>
      <c r="DO20" s="10"/>
      <c r="DP20" s="10">
        <v>1</v>
      </c>
      <c r="DQ20" s="10"/>
      <c r="DR20" s="10"/>
    </row>
    <row r="21" spans="1:122" x14ac:dyDescent="0.25">
      <c r="A21" s="18">
        <v>8</v>
      </c>
      <c r="B21" s="10" t="s">
        <v>233</v>
      </c>
      <c r="C21" s="18"/>
      <c r="D21" s="18">
        <v>1</v>
      </c>
      <c r="E21" s="18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/>
      <c r="P21" s="10">
        <v>1</v>
      </c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/>
      <c r="AE21" s="10">
        <v>1</v>
      </c>
      <c r="AF21" s="10"/>
      <c r="AG21" s="10">
        <v>1</v>
      </c>
      <c r="AH21" s="10"/>
      <c r="AI21" s="10"/>
      <c r="AJ21" s="10"/>
      <c r="AK21" s="10">
        <v>1</v>
      </c>
      <c r="AL21" s="10"/>
      <c r="AM21" s="10">
        <v>1</v>
      </c>
      <c r="AN21" s="10"/>
      <c r="AO21" s="10"/>
      <c r="AP21" s="10"/>
      <c r="AQ21" s="10">
        <v>1</v>
      </c>
      <c r="AR21" s="10"/>
      <c r="AS21" s="10"/>
      <c r="AT21" s="10">
        <v>1</v>
      </c>
      <c r="AU21" s="10"/>
      <c r="AV21" s="10">
        <v>1</v>
      </c>
      <c r="AW21" s="10"/>
      <c r="AX21" s="10"/>
      <c r="AY21" s="10">
        <v>1</v>
      </c>
      <c r="AZ21" s="10"/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10"/>
      <c r="BL21" s="10">
        <v>1</v>
      </c>
      <c r="BM21" s="10"/>
      <c r="BN21" s="10"/>
      <c r="BO21" s="10">
        <v>1</v>
      </c>
      <c r="BP21" s="10"/>
      <c r="BQ21" s="10"/>
      <c r="BR21" s="10">
        <v>1</v>
      </c>
      <c r="BS21" s="10"/>
      <c r="BT21" s="10"/>
      <c r="BU21" s="10">
        <v>1</v>
      </c>
      <c r="BV21" s="10"/>
      <c r="BW21" s="10"/>
      <c r="BX21" s="10">
        <v>1</v>
      </c>
      <c r="BY21" s="10"/>
      <c r="BZ21" s="10">
        <v>1</v>
      </c>
      <c r="CA21" s="10"/>
      <c r="CB21" s="10"/>
      <c r="CC21" s="10"/>
      <c r="CD21" s="10">
        <v>1</v>
      </c>
      <c r="CE21" s="10"/>
      <c r="CF21" s="10">
        <v>1</v>
      </c>
      <c r="CG21" s="10"/>
      <c r="CH21" s="10"/>
      <c r="CI21" s="10"/>
      <c r="CJ21" s="10">
        <v>1</v>
      </c>
      <c r="CK21" s="10"/>
      <c r="CL21" s="10">
        <v>1</v>
      </c>
      <c r="CM21" s="10"/>
      <c r="CN21" s="10"/>
      <c r="CO21" s="10"/>
      <c r="CP21" s="10">
        <v>1</v>
      </c>
      <c r="CQ21" s="10"/>
      <c r="CR21" s="10"/>
      <c r="CS21" s="10">
        <v>1</v>
      </c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/>
      <c r="DN21" s="10">
        <v>1</v>
      </c>
      <c r="DO21" s="10"/>
      <c r="DP21" s="10"/>
      <c r="DQ21" s="10">
        <v>1</v>
      </c>
      <c r="DR21" s="10"/>
    </row>
    <row r="22" spans="1:122" x14ac:dyDescent="0.25">
      <c r="A22" s="18">
        <v>9</v>
      </c>
      <c r="B22" s="10" t="s">
        <v>234</v>
      </c>
      <c r="C22" s="18">
        <v>1</v>
      </c>
      <c r="D22" s="18"/>
      <c r="E22" s="18"/>
      <c r="F22" s="10"/>
      <c r="G22" s="10">
        <v>1</v>
      </c>
      <c r="H22" s="10"/>
      <c r="I22" s="10"/>
      <c r="J22" s="10">
        <v>1</v>
      </c>
      <c r="K22" s="10"/>
      <c r="L22" s="10"/>
      <c r="M22" s="10">
        <v>1</v>
      </c>
      <c r="N22" s="10"/>
      <c r="O22" s="10"/>
      <c r="P22" s="10">
        <v>1</v>
      </c>
      <c r="Q22" s="10"/>
      <c r="R22" s="10">
        <v>1</v>
      </c>
      <c r="S22" s="10"/>
      <c r="T22" s="10"/>
      <c r="U22" s="10"/>
      <c r="V22" s="10">
        <v>1</v>
      </c>
      <c r="W22" s="10"/>
      <c r="X22" s="10"/>
      <c r="Y22" s="10">
        <v>1</v>
      </c>
      <c r="Z22" s="10"/>
      <c r="AA22" s="10"/>
      <c r="AB22" s="10">
        <v>1</v>
      </c>
      <c r="AC22" s="10"/>
      <c r="AD22" s="10"/>
      <c r="AE22" s="10">
        <v>1</v>
      </c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/>
      <c r="CV22" s="10">
        <v>1</v>
      </c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/>
      <c r="DQ22" s="10">
        <v>1</v>
      </c>
      <c r="DR22" s="10"/>
    </row>
    <row r="23" spans="1:122" x14ac:dyDescent="0.25">
      <c r="A23" s="18">
        <v>10</v>
      </c>
      <c r="B23" s="10" t="s">
        <v>235</v>
      </c>
      <c r="C23" s="18">
        <v>1</v>
      </c>
      <c r="D23" s="18"/>
      <c r="E23" s="18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/>
      <c r="P23" s="10">
        <v>1</v>
      </c>
      <c r="Q23" s="10"/>
      <c r="R23" s="10">
        <v>1</v>
      </c>
      <c r="S23" s="10"/>
      <c r="T23" s="10"/>
      <c r="U23" s="10">
        <v>1</v>
      </c>
      <c r="V23" s="10"/>
      <c r="W23" s="10"/>
      <c r="X23" s="10"/>
      <c r="Y23" s="10">
        <v>1</v>
      </c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/>
      <c r="AT23" s="10">
        <v>1</v>
      </c>
      <c r="AU23" s="10"/>
      <c r="AV23" s="10"/>
      <c r="AW23" s="10">
        <v>1</v>
      </c>
      <c r="AX23" s="10"/>
      <c r="AY23" s="10"/>
      <c r="AZ23" s="10">
        <v>1</v>
      </c>
      <c r="BA23" s="10"/>
      <c r="BB23" s="10"/>
      <c r="BC23" s="10">
        <v>1</v>
      </c>
      <c r="BD23" s="10"/>
      <c r="BE23" s="10">
        <v>1</v>
      </c>
      <c r="BF23" s="10"/>
      <c r="BG23" s="10"/>
      <c r="BH23" s="10"/>
      <c r="BI23" s="10">
        <v>1</v>
      </c>
      <c r="BJ23" s="10"/>
      <c r="BK23" s="10"/>
      <c r="BL23" s="10">
        <v>1</v>
      </c>
      <c r="BM23" s="10"/>
      <c r="BN23" s="10"/>
      <c r="BO23" s="10">
        <v>1</v>
      </c>
      <c r="BP23" s="10"/>
      <c r="BQ23" s="10"/>
      <c r="BR23" s="10">
        <v>1</v>
      </c>
      <c r="BS23" s="10"/>
      <c r="BT23" s="10"/>
      <c r="BU23" s="10">
        <v>1</v>
      </c>
      <c r="BV23" s="10"/>
      <c r="BW23" s="10">
        <v>1</v>
      </c>
      <c r="BX23" s="10"/>
      <c r="BY23" s="10"/>
      <c r="BZ23" s="10"/>
      <c r="CA23" s="10">
        <v>1</v>
      </c>
      <c r="CB23" s="10"/>
      <c r="CC23" s="10">
        <v>1</v>
      </c>
      <c r="CD23" s="10"/>
      <c r="CE23" s="10"/>
      <c r="CF23" s="10"/>
      <c r="CG23" s="10">
        <v>1</v>
      </c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/>
      <c r="CY23" s="10">
        <v>1</v>
      </c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/>
      <c r="DQ23" s="10">
        <v>1</v>
      </c>
      <c r="DR23" s="10"/>
    </row>
    <row r="24" spans="1:122" x14ac:dyDescent="0.25">
      <c r="A24" s="18">
        <v>11</v>
      </c>
      <c r="B24" s="10" t="s">
        <v>236</v>
      </c>
      <c r="C24" s="18"/>
      <c r="D24" s="18">
        <v>1</v>
      </c>
      <c r="E24" s="18"/>
      <c r="F24" s="10"/>
      <c r="G24" s="10">
        <v>1</v>
      </c>
      <c r="H24" s="10"/>
      <c r="I24" s="10"/>
      <c r="J24" s="10">
        <v>1</v>
      </c>
      <c r="K24" s="10"/>
      <c r="L24" s="10">
        <v>1</v>
      </c>
      <c r="M24" s="10"/>
      <c r="N24" s="10"/>
      <c r="O24" s="10"/>
      <c r="P24" s="10"/>
      <c r="Q24" s="10">
        <v>1</v>
      </c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/>
      <c r="AE24" s="10">
        <v>1</v>
      </c>
      <c r="AF24" s="10"/>
      <c r="AG24" s="10"/>
      <c r="AH24" s="10">
        <v>1</v>
      </c>
      <c r="AI24" s="10"/>
      <c r="AJ24" s="10">
        <v>1</v>
      </c>
      <c r="AK24" s="10"/>
      <c r="AL24" s="10"/>
      <c r="AM24" s="10">
        <v>1</v>
      </c>
      <c r="AN24" s="10"/>
      <c r="AO24" s="10"/>
      <c r="AP24" s="10"/>
      <c r="AQ24" s="10">
        <v>1</v>
      </c>
      <c r="AR24" s="10"/>
      <c r="AS24" s="10"/>
      <c r="AT24" s="10">
        <v>1</v>
      </c>
      <c r="AU24" s="10"/>
      <c r="AV24" s="10">
        <v>1</v>
      </c>
      <c r="AW24" s="10"/>
      <c r="AX24" s="10"/>
      <c r="AY24" s="10">
        <v>1</v>
      </c>
      <c r="AZ24" s="10"/>
      <c r="BA24" s="10"/>
      <c r="BB24" s="10">
        <v>1</v>
      </c>
      <c r="BC24" s="10"/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/>
      <c r="CM24" s="10">
        <v>1</v>
      </c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>
        <v>1</v>
      </c>
      <c r="CY24" s="10"/>
      <c r="CZ24" s="10"/>
      <c r="DA24" s="10">
        <v>1</v>
      </c>
      <c r="DB24" s="10"/>
      <c r="DC24" s="10"/>
      <c r="DD24" s="10"/>
      <c r="DE24" s="10">
        <v>1</v>
      </c>
      <c r="DF24" s="10"/>
      <c r="DG24" s="10">
        <v>1</v>
      </c>
      <c r="DH24" s="10"/>
      <c r="DI24" s="10"/>
      <c r="DJ24" s="10">
        <v>1</v>
      </c>
      <c r="DK24" s="10"/>
      <c r="DL24" s="10"/>
      <c r="DM24" s="10">
        <v>1</v>
      </c>
      <c r="DN24" s="10"/>
      <c r="DO24" s="10"/>
      <c r="DP24" s="10">
        <v>1</v>
      </c>
      <c r="DQ24" s="10"/>
      <c r="DR24" s="10"/>
    </row>
    <row r="25" spans="1:122" x14ac:dyDescent="0.25">
      <c r="A25" s="18">
        <v>12</v>
      </c>
      <c r="B25" s="10" t="s">
        <v>237</v>
      </c>
      <c r="C25" s="18"/>
      <c r="D25" s="18">
        <v>1</v>
      </c>
      <c r="E25" s="18"/>
      <c r="F25" s="10"/>
      <c r="G25" s="10">
        <v>1</v>
      </c>
      <c r="H25" s="10"/>
      <c r="I25" s="10"/>
      <c r="J25" s="10">
        <v>1</v>
      </c>
      <c r="K25" s="10"/>
      <c r="L25" s="10">
        <v>1</v>
      </c>
      <c r="M25" s="10"/>
      <c r="N25" s="10"/>
      <c r="O25" s="10"/>
      <c r="P25" s="10">
        <v>1</v>
      </c>
      <c r="Q25" s="10"/>
      <c r="R25" s="10"/>
      <c r="S25" s="10">
        <v>1</v>
      </c>
      <c r="T25" s="10"/>
      <c r="U25" s="10">
        <v>1</v>
      </c>
      <c r="V25" s="10"/>
      <c r="W25" s="10"/>
      <c r="X25" s="10"/>
      <c r="Y25" s="10">
        <v>1</v>
      </c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/>
      <c r="AN25" s="10">
        <v>1</v>
      </c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/>
      <c r="BC25" s="10">
        <v>1</v>
      </c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/>
      <c r="CD25" s="10">
        <v>1</v>
      </c>
      <c r="CE25" s="10"/>
      <c r="CF25" s="10">
        <v>1</v>
      </c>
      <c r="CG25" s="10"/>
      <c r="CH25" s="10"/>
      <c r="CI25" s="10">
        <v>1</v>
      </c>
      <c r="CJ25" s="10"/>
      <c r="CK25" s="10"/>
      <c r="CL25" s="10"/>
      <c r="CM25" s="10">
        <v>1</v>
      </c>
      <c r="CN25" s="10"/>
      <c r="CO25" s="10"/>
      <c r="CP25" s="10">
        <v>1</v>
      </c>
      <c r="CQ25" s="10"/>
      <c r="CR25" s="10"/>
      <c r="CS25" s="10">
        <v>1</v>
      </c>
      <c r="CT25" s="10"/>
      <c r="CU25" s="10"/>
      <c r="CV25" s="10">
        <v>1</v>
      </c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/>
      <c r="DK25" s="10">
        <v>1</v>
      </c>
      <c r="DL25" s="10"/>
      <c r="DM25" s="10">
        <v>1</v>
      </c>
      <c r="DN25" s="10"/>
      <c r="DO25" s="10"/>
      <c r="DP25" s="10">
        <v>1</v>
      </c>
      <c r="DQ25" s="10"/>
      <c r="DR25" s="10"/>
    </row>
    <row r="26" spans="1:122" x14ac:dyDescent="0.25">
      <c r="A26" s="18">
        <v>13</v>
      </c>
      <c r="B26" s="10" t="s">
        <v>238</v>
      </c>
      <c r="C26" s="18">
        <v>1</v>
      </c>
      <c r="D26" s="18"/>
      <c r="E26" s="18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/>
      <c r="P26" s="10">
        <v>1</v>
      </c>
      <c r="Q26" s="10"/>
      <c r="R26" s="10"/>
      <c r="S26" s="10">
        <v>1</v>
      </c>
      <c r="T26" s="10"/>
      <c r="U26" s="10">
        <v>1</v>
      </c>
      <c r="V26" s="10"/>
      <c r="W26" s="10"/>
      <c r="X26" s="10"/>
      <c r="Y26" s="10">
        <v>1</v>
      </c>
      <c r="Z26" s="10"/>
      <c r="AA26" s="10">
        <v>1</v>
      </c>
      <c r="AB26" s="10"/>
      <c r="AC26" s="10"/>
      <c r="AD26" s="10"/>
      <c r="AE26" s="10">
        <v>1</v>
      </c>
      <c r="AF26" s="10"/>
      <c r="AG26" s="10">
        <v>1</v>
      </c>
      <c r="AH26" s="10"/>
      <c r="AI26" s="10"/>
      <c r="AJ26" s="10"/>
      <c r="AK26" s="10">
        <v>1</v>
      </c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/>
      <c r="BC26" s="10">
        <v>1</v>
      </c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/>
      <c r="CM26" s="10">
        <v>1</v>
      </c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/>
      <c r="DN26" s="10">
        <v>1</v>
      </c>
      <c r="DO26" s="10"/>
      <c r="DP26" s="10">
        <v>1</v>
      </c>
      <c r="DQ26" s="10"/>
      <c r="DR26" s="10"/>
    </row>
    <row r="27" spans="1:122" x14ac:dyDescent="0.25">
      <c r="A27" s="18">
        <v>14</v>
      </c>
      <c r="B27" s="10" t="s">
        <v>239</v>
      </c>
      <c r="C27" s="18"/>
      <c r="D27" s="18">
        <v>1</v>
      </c>
      <c r="E27" s="18"/>
      <c r="F27" s="10">
        <v>1</v>
      </c>
      <c r="G27" s="10"/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/>
      <c r="Q27" s="10">
        <v>1</v>
      </c>
      <c r="R27" s="10">
        <v>1</v>
      </c>
      <c r="S27" s="10"/>
      <c r="T27" s="10"/>
      <c r="U27" s="10"/>
      <c r="V27" s="10">
        <v>1</v>
      </c>
      <c r="W27" s="10"/>
      <c r="X27" s="10">
        <v>1</v>
      </c>
      <c r="Y27" s="10"/>
      <c r="Z27" s="10"/>
      <c r="AA27" s="10"/>
      <c r="AB27" s="10">
        <v>1</v>
      </c>
      <c r="AC27" s="10"/>
      <c r="AD27" s="10"/>
      <c r="AE27" s="10">
        <v>1</v>
      </c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/>
      <c r="AT27" s="10">
        <v>1</v>
      </c>
      <c r="AU27" s="10"/>
      <c r="AV27" s="10">
        <v>1</v>
      </c>
      <c r="AW27" s="10"/>
      <c r="AX27" s="10"/>
      <c r="AY27" s="10"/>
      <c r="AZ27" s="10">
        <v>1</v>
      </c>
      <c r="BA27" s="10"/>
      <c r="BB27" s="10"/>
      <c r="BC27" s="10">
        <v>1</v>
      </c>
      <c r="BD27" s="10"/>
      <c r="BE27" s="10">
        <v>1</v>
      </c>
      <c r="BF27" s="10"/>
      <c r="BG27" s="10"/>
      <c r="BH27" s="10"/>
      <c r="BI27" s="10">
        <v>1</v>
      </c>
      <c r="BJ27" s="10"/>
      <c r="BK27" s="10"/>
      <c r="BL27" s="10">
        <v>1</v>
      </c>
      <c r="BM27" s="10"/>
      <c r="BN27" s="10"/>
      <c r="BO27" s="10">
        <v>1</v>
      </c>
      <c r="BP27" s="10"/>
      <c r="BQ27" s="10">
        <v>1</v>
      </c>
      <c r="BR27" s="10"/>
      <c r="BS27" s="10"/>
      <c r="BT27" s="10">
        <v>1</v>
      </c>
      <c r="BU27" s="10"/>
      <c r="BV27" s="10"/>
      <c r="BW27" s="10">
        <v>1</v>
      </c>
      <c r="BX27" s="10"/>
      <c r="BY27" s="10"/>
      <c r="BZ27" s="10">
        <v>1</v>
      </c>
      <c r="CA27" s="10"/>
      <c r="CB27" s="10"/>
      <c r="CC27" s="10"/>
      <c r="CD27" s="10">
        <v>1</v>
      </c>
      <c r="CE27" s="10"/>
      <c r="CF27" s="10"/>
      <c r="CG27" s="10">
        <v>1</v>
      </c>
      <c r="CH27" s="10"/>
      <c r="CI27" s="10">
        <v>1</v>
      </c>
      <c r="CJ27" s="10"/>
      <c r="CK27" s="10"/>
      <c r="CL27" s="10">
        <v>1</v>
      </c>
      <c r="CM27" s="10"/>
      <c r="CN27" s="10"/>
      <c r="CO27" s="10">
        <v>1</v>
      </c>
      <c r="CP27" s="10"/>
      <c r="CQ27" s="10"/>
      <c r="CR27" s="10">
        <v>1</v>
      </c>
      <c r="CS27" s="10"/>
      <c r="CT27" s="10"/>
      <c r="CU27" s="10">
        <v>1</v>
      </c>
      <c r="CV27" s="10"/>
      <c r="CW27" s="10"/>
      <c r="CX27" s="10"/>
      <c r="CY27" s="10">
        <v>1</v>
      </c>
      <c r="CZ27" s="10"/>
      <c r="DA27" s="10">
        <v>1</v>
      </c>
      <c r="DB27" s="10"/>
      <c r="DC27" s="10"/>
      <c r="DD27" s="10">
        <v>1</v>
      </c>
      <c r="DE27" s="10"/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/>
      <c r="DQ27" s="10">
        <v>1</v>
      </c>
      <c r="DR27" s="10"/>
    </row>
    <row r="28" spans="1:122" x14ac:dyDescent="0.25">
      <c r="A28" s="18">
        <v>15</v>
      </c>
      <c r="B28" s="10" t="s">
        <v>240</v>
      </c>
      <c r="C28" s="18"/>
      <c r="D28" s="18">
        <v>1</v>
      </c>
      <c r="E28" s="18"/>
      <c r="F28" s="10"/>
      <c r="G28" s="10">
        <v>1</v>
      </c>
      <c r="H28" s="10"/>
      <c r="I28" s="10">
        <v>1</v>
      </c>
      <c r="J28" s="10"/>
      <c r="K28" s="10"/>
      <c r="L28" s="10">
        <v>1</v>
      </c>
      <c r="M28" s="10"/>
      <c r="N28" s="10"/>
      <c r="O28" s="10"/>
      <c r="P28" s="10"/>
      <c r="Q28" s="10">
        <v>1</v>
      </c>
      <c r="R28" s="10"/>
      <c r="S28" s="10">
        <v>1</v>
      </c>
      <c r="T28" s="10"/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/>
      <c r="AH28" s="10">
        <v>1</v>
      </c>
      <c r="AI28" s="10"/>
      <c r="AJ28" s="10"/>
      <c r="AK28" s="10">
        <v>1</v>
      </c>
      <c r="AL28" s="10"/>
      <c r="AN28" s="10">
        <v>1</v>
      </c>
      <c r="AO28" s="10"/>
      <c r="AP28" s="10">
        <v>1</v>
      </c>
      <c r="AQ28" s="10"/>
      <c r="AR28" s="10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0">
        <v>1</v>
      </c>
      <c r="BL28" s="10"/>
      <c r="BM28" s="10"/>
      <c r="BN28" s="10">
        <v>1</v>
      </c>
      <c r="BO28" s="10"/>
      <c r="BP28" s="10"/>
      <c r="BQ28" s="10"/>
      <c r="BR28" s="10">
        <v>1</v>
      </c>
      <c r="BS28" s="10"/>
      <c r="BT28" s="10"/>
      <c r="BU28" s="10">
        <v>1</v>
      </c>
      <c r="BV28" s="10"/>
      <c r="BW28" s="10">
        <v>1</v>
      </c>
      <c r="BX28" s="10"/>
      <c r="BY28" s="10"/>
      <c r="BZ28" s="10">
        <v>1</v>
      </c>
      <c r="CA28" s="10"/>
      <c r="CB28" s="10"/>
      <c r="CC28" s="10">
        <v>1</v>
      </c>
      <c r="CD28" s="10"/>
      <c r="CE28" s="10"/>
      <c r="CF28" s="10">
        <v>1</v>
      </c>
      <c r="CG28" s="10"/>
      <c r="CH28" s="10"/>
      <c r="CI28" s="10"/>
      <c r="CJ28" s="10">
        <v>1</v>
      </c>
      <c r="CK28" s="10"/>
      <c r="CL28" s="10"/>
      <c r="CM28" s="10">
        <v>1</v>
      </c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>
        <v>1</v>
      </c>
      <c r="CY28" s="10"/>
      <c r="CZ28" s="10"/>
      <c r="DA28" s="10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/>
      <c r="DN28" s="10">
        <v>1</v>
      </c>
      <c r="DO28" s="10"/>
      <c r="DP28" s="10">
        <v>1</v>
      </c>
      <c r="DQ28" s="10"/>
      <c r="DR28" s="10"/>
    </row>
    <row r="29" spans="1:122" x14ac:dyDescent="0.25">
      <c r="A29" s="18">
        <v>16</v>
      </c>
      <c r="B29" s="10" t="s">
        <v>241</v>
      </c>
      <c r="C29" s="18"/>
      <c r="D29" s="18">
        <v>1</v>
      </c>
      <c r="E29" s="18"/>
      <c r="F29" s="10"/>
      <c r="G29" s="10">
        <v>1</v>
      </c>
      <c r="H29" s="10"/>
      <c r="I29" s="10"/>
      <c r="J29" s="10">
        <v>1</v>
      </c>
      <c r="K29" s="10"/>
      <c r="L29" s="10">
        <v>1</v>
      </c>
      <c r="M29" s="10"/>
      <c r="N29" s="10"/>
      <c r="O29" s="10"/>
      <c r="P29" s="10">
        <v>1</v>
      </c>
      <c r="Q29" s="10"/>
      <c r="R29" s="10">
        <v>1</v>
      </c>
      <c r="S29" s="10"/>
      <c r="T29" s="10"/>
      <c r="U29" s="10">
        <v>1</v>
      </c>
      <c r="V29" s="10"/>
      <c r="W29" s="10"/>
      <c r="X29" s="10"/>
      <c r="Y29" s="10">
        <v>1</v>
      </c>
      <c r="Z29" s="10"/>
      <c r="AA29" s="10">
        <v>1</v>
      </c>
      <c r="AB29" s="10"/>
      <c r="AC29" s="10"/>
      <c r="AD29" s="10">
        <v>1</v>
      </c>
      <c r="AE29" s="10"/>
      <c r="AF29" s="10"/>
      <c r="AG29" s="10">
        <v>1</v>
      </c>
      <c r="AH29" s="10"/>
      <c r="AI29" s="10"/>
      <c r="AJ29" s="10">
        <v>1</v>
      </c>
      <c r="AK29" s="10"/>
      <c r="AL29" s="10"/>
      <c r="AM29" s="10">
        <v>1</v>
      </c>
      <c r="AN29" s="10"/>
      <c r="AO29" s="10"/>
      <c r="AP29" s="10"/>
      <c r="AQ29" s="10">
        <v>1</v>
      </c>
      <c r="AR29" s="10"/>
      <c r="AS29" s="10">
        <v>1</v>
      </c>
      <c r="AT29" s="10"/>
      <c r="AU29" s="10"/>
      <c r="AV29" s="10"/>
      <c r="AW29" s="10">
        <v>1</v>
      </c>
      <c r="AX29" s="10"/>
      <c r="AY29" s="10">
        <v>1</v>
      </c>
      <c r="AZ29" s="10"/>
      <c r="BA29" s="10"/>
      <c r="BB29" s="10"/>
      <c r="BC29" s="10">
        <v>1</v>
      </c>
      <c r="BD29" s="10"/>
      <c r="BE29" s="10"/>
      <c r="BF29" s="10">
        <v>1</v>
      </c>
      <c r="BG29" s="10"/>
      <c r="BH29" s="10"/>
      <c r="BI29" s="10">
        <v>1</v>
      </c>
      <c r="BJ29" s="10"/>
      <c r="BK29" s="10"/>
      <c r="BL29" s="10">
        <v>1</v>
      </c>
      <c r="BM29" s="10"/>
      <c r="BN29" s="10"/>
      <c r="BO29" s="10">
        <v>1</v>
      </c>
      <c r="BP29" s="10"/>
      <c r="BQ29" s="10">
        <v>1</v>
      </c>
      <c r="BR29" s="10"/>
      <c r="BS29" s="10"/>
      <c r="BT29" s="10">
        <v>1</v>
      </c>
      <c r="BU29" s="10"/>
      <c r="BV29" s="10"/>
      <c r="BW29" s="10"/>
      <c r="BX29" s="10">
        <v>1</v>
      </c>
      <c r="BY29" s="10"/>
      <c r="BZ29" s="10"/>
      <c r="CA29" s="10">
        <v>1</v>
      </c>
      <c r="CB29" s="10"/>
      <c r="CC29" s="10"/>
      <c r="CD29" s="10">
        <v>1</v>
      </c>
      <c r="CE29" s="10"/>
      <c r="CF29" s="10"/>
      <c r="CG29" s="10">
        <v>1</v>
      </c>
      <c r="CH29" s="10"/>
      <c r="CI29" s="10"/>
      <c r="CJ29" s="10">
        <v>1</v>
      </c>
      <c r="CK29" s="10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10"/>
      <c r="DB29" s="10">
        <v>1</v>
      </c>
      <c r="DC29" s="10"/>
      <c r="DD29" s="10"/>
      <c r="DE29" s="10">
        <v>1</v>
      </c>
      <c r="DF29" s="10"/>
      <c r="DG29" s="10">
        <v>1</v>
      </c>
      <c r="DH29" s="10"/>
      <c r="DI29" s="10"/>
      <c r="DJ29" s="10"/>
      <c r="DK29" s="10">
        <v>1</v>
      </c>
      <c r="DL29" s="10"/>
      <c r="DM29" s="10">
        <v>1</v>
      </c>
      <c r="DN29" s="10"/>
      <c r="DO29" s="10"/>
      <c r="DP29" s="10">
        <v>1</v>
      </c>
      <c r="DQ29" s="10"/>
      <c r="DR29" s="10"/>
    </row>
    <row r="30" spans="1:122" x14ac:dyDescent="0.25">
      <c r="A30" s="18">
        <v>17</v>
      </c>
      <c r="B30" s="10" t="s">
        <v>242</v>
      </c>
      <c r="C30" s="18">
        <v>1</v>
      </c>
      <c r="D30" s="18"/>
      <c r="E30" s="18"/>
      <c r="F30" s="10">
        <v>1</v>
      </c>
      <c r="G30" s="10"/>
      <c r="H30" s="10"/>
      <c r="I30" s="10">
        <v>1</v>
      </c>
      <c r="J30" s="10"/>
      <c r="K30" s="10"/>
      <c r="L30" s="10">
        <v>1</v>
      </c>
      <c r="M30" s="10"/>
      <c r="N30" s="10"/>
      <c r="O30" s="10"/>
      <c r="P30" s="10">
        <v>1</v>
      </c>
      <c r="Q30" s="10"/>
      <c r="R30" s="10">
        <v>1</v>
      </c>
      <c r="S30" s="10"/>
      <c r="T30" s="10"/>
      <c r="U30" s="10"/>
      <c r="V30" s="10">
        <v>1</v>
      </c>
      <c r="W30" s="10"/>
      <c r="X30" s="10"/>
      <c r="Y30" s="10">
        <v>1</v>
      </c>
      <c r="Z30" s="10"/>
      <c r="AA30" s="10">
        <v>1</v>
      </c>
      <c r="AB30" s="10"/>
      <c r="AC30" s="10"/>
      <c r="AD30" s="10"/>
      <c r="AE30" s="10">
        <v>1</v>
      </c>
      <c r="AF30" s="10"/>
      <c r="AG30" s="10">
        <v>1</v>
      </c>
      <c r="AH30" s="10"/>
      <c r="AI30" s="10"/>
      <c r="AJ30" s="10"/>
      <c r="AK30" s="10">
        <v>1</v>
      </c>
      <c r="AL30" s="10"/>
      <c r="AM30" s="10">
        <v>1</v>
      </c>
      <c r="AN30" s="10"/>
      <c r="AO30" s="10"/>
      <c r="AP30" s="10">
        <v>1</v>
      </c>
      <c r="AQ30" s="10"/>
      <c r="AR30" s="10"/>
      <c r="AS30" s="10">
        <v>1</v>
      </c>
      <c r="AT30" s="10"/>
      <c r="AU30" s="10"/>
      <c r="AV30" s="10">
        <v>1</v>
      </c>
      <c r="AW30" s="10"/>
      <c r="AX30" s="10"/>
      <c r="AY30" s="10">
        <v>1</v>
      </c>
      <c r="AZ30" s="10"/>
      <c r="BA30" s="10"/>
      <c r="BB30" s="10"/>
      <c r="BC30" s="10">
        <v>1</v>
      </c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/>
      <c r="CV30" s="10">
        <v>1</v>
      </c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10">
        <v>1</v>
      </c>
      <c r="DH30" s="10"/>
      <c r="DI30" s="10"/>
      <c r="DJ30" s="10">
        <v>1</v>
      </c>
      <c r="DK30" s="10"/>
      <c r="DL30" s="10"/>
      <c r="DM30" s="10">
        <v>1</v>
      </c>
      <c r="DN30" s="10"/>
      <c r="DO30" s="10"/>
      <c r="DP30" s="10">
        <v>1</v>
      </c>
      <c r="DQ30" s="10"/>
      <c r="DR30" s="10"/>
    </row>
    <row r="31" spans="1:122" x14ac:dyDescent="0.25">
      <c r="A31" s="18">
        <v>18</v>
      </c>
      <c r="B31" s="10" t="s">
        <v>243</v>
      </c>
      <c r="C31" s="18"/>
      <c r="D31" s="18">
        <v>1</v>
      </c>
      <c r="E31" s="18"/>
      <c r="F31" s="10">
        <v>1</v>
      </c>
      <c r="G31" s="10"/>
      <c r="H31" s="10"/>
      <c r="I31" s="10">
        <v>1</v>
      </c>
      <c r="J31" s="10"/>
      <c r="K31" s="10"/>
      <c r="L31" s="10"/>
      <c r="M31" s="10">
        <v>1</v>
      </c>
      <c r="N31" s="10"/>
      <c r="O31" s="10"/>
      <c r="P31" s="10">
        <v>1</v>
      </c>
      <c r="Q31" s="10"/>
      <c r="R31" s="10"/>
      <c r="S31" s="10">
        <v>1</v>
      </c>
      <c r="T31" s="10"/>
      <c r="U31" s="10">
        <v>1</v>
      </c>
      <c r="V31" s="10"/>
      <c r="W31" s="10"/>
      <c r="X31" s="10"/>
      <c r="Y31" s="10">
        <v>1</v>
      </c>
      <c r="Z31" s="10"/>
      <c r="AA31" s="10"/>
      <c r="AB31" s="10">
        <v>1</v>
      </c>
      <c r="AC31" s="10"/>
      <c r="AD31" s="10">
        <v>1</v>
      </c>
      <c r="AE31" s="10"/>
      <c r="AF31" s="10"/>
      <c r="AG31" s="10">
        <v>1</v>
      </c>
      <c r="AH31" s="10"/>
      <c r="AI31" s="10"/>
      <c r="AJ31" s="10">
        <v>1</v>
      </c>
      <c r="AK31" s="10"/>
      <c r="AL31" s="10"/>
      <c r="AM31" s="10">
        <v>1</v>
      </c>
      <c r="AN31" s="10"/>
      <c r="AO31" s="10"/>
      <c r="AP31" s="10"/>
      <c r="AQ31" s="10">
        <v>1</v>
      </c>
      <c r="AR31" s="10"/>
      <c r="AS31" s="10"/>
      <c r="AT31" s="10">
        <v>1</v>
      </c>
      <c r="AU31" s="10"/>
      <c r="AV31" s="10">
        <v>1</v>
      </c>
      <c r="AW31" s="10"/>
      <c r="AX31" s="10"/>
      <c r="AY31" s="10"/>
      <c r="AZ31" s="10">
        <v>1</v>
      </c>
      <c r="BA31" s="10"/>
      <c r="BB31" s="10">
        <v>1</v>
      </c>
      <c r="BC31" s="10"/>
      <c r="BD31" s="10"/>
      <c r="BE31" s="10"/>
      <c r="BF31" s="10">
        <v>1</v>
      </c>
      <c r="BG31" s="10"/>
      <c r="BH31" s="10">
        <v>1</v>
      </c>
      <c r="BI31" s="10"/>
      <c r="BJ31" s="10"/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/>
      <c r="BX31" s="10">
        <v>1</v>
      </c>
      <c r="BY31" s="10"/>
      <c r="BZ31" s="10">
        <v>1</v>
      </c>
      <c r="CA31" s="10"/>
      <c r="CB31" s="10"/>
      <c r="CC31" s="10">
        <v>1</v>
      </c>
      <c r="CD31" s="10"/>
      <c r="CE31" s="10"/>
      <c r="CF31" s="10">
        <v>1</v>
      </c>
      <c r="CG31" s="10"/>
      <c r="CH31" s="10"/>
      <c r="CI31" s="10">
        <v>1</v>
      </c>
      <c r="CJ31" s="10"/>
      <c r="CK31" s="10"/>
      <c r="CL31" s="10"/>
      <c r="CM31" s="10">
        <v>1</v>
      </c>
      <c r="CN31" s="10"/>
      <c r="CO31" s="10">
        <v>1</v>
      </c>
      <c r="CP31" s="10"/>
      <c r="CQ31" s="10"/>
      <c r="CR31" s="10">
        <v>1</v>
      </c>
      <c r="CS31" s="10"/>
      <c r="CT31" s="10"/>
      <c r="CU31" s="10"/>
      <c r="CV31" s="10">
        <v>1</v>
      </c>
      <c r="CW31" s="10"/>
      <c r="CX31" s="10"/>
      <c r="CY31" s="10">
        <v>1</v>
      </c>
      <c r="CZ31" s="10"/>
      <c r="DA31" s="10">
        <v>1</v>
      </c>
      <c r="DB31" s="10"/>
      <c r="DC31" s="10"/>
      <c r="DD31" s="10">
        <v>1</v>
      </c>
      <c r="DE31" s="10"/>
      <c r="DF31" s="10"/>
      <c r="DG31" s="10">
        <v>1</v>
      </c>
      <c r="DH31" s="10"/>
      <c r="DI31" s="10"/>
      <c r="DJ31" s="10">
        <v>1</v>
      </c>
      <c r="DK31" s="10"/>
      <c r="DL31" s="10"/>
      <c r="DM31" s="10">
        <v>1</v>
      </c>
      <c r="DN31" s="10"/>
      <c r="DO31" s="10"/>
      <c r="DP31" s="10"/>
      <c r="DQ31" s="10">
        <v>1</v>
      </c>
      <c r="DR31" s="10"/>
    </row>
    <row r="32" spans="1:122" x14ac:dyDescent="0.25">
      <c r="A32" s="18">
        <v>19</v>
      </c>
      <c r="B32" s="10" t="s">
        <v>244</v>
      </c>
      <c r="C32" s="18"/>
      <c r="D32" s="18">
        <v>1</v>
      </c>
      <c r="E32" s="18"/>
      <c r="F32" s="10">
        <v>1</v>
      </c>
      <c r="G32" s="10"/>
      <c r="H32" s="10"/>
      <c r="I32" s="10"/>
      <c r="J32" s="10">
        <v>1</v>
      </c>
      <c r="K32" s="10"/>
      <c r="L32" s="10"/>
      <c r="M32" s="10">
        <v>1</v>
      </c>
      <c r="N32" s="10"/>
      <c r="O32" s="10"/>
      <c r="P32" s="10"/>
      <c r="Q32" s="10">
        <v>1</v>
      </c>
      <c r="R32" s="10"/>
      <c r="S32" s="10">
        <v>1</v>
      </c>
      <c r="T32" s="10"/>
      <c r="U32" s="10">
        <v>1</v>
      </c>
      <c r="V32" s="10"/>
      <c r="W32" s="10"/>
      <c r="X32" s="10">
        <v>1</v>
      </c>
      <c r="Y32" s="10"/>
      <c r="Z32" s="10"/>
      <c r="AA32" s="10"/>
      <c r="AB32" s="10">
        <v>1</v>
      </c>
      <c r="AC32" s="10"/>
      <c r="AD32" s="10">
        <v>1</v>
      </c>
      <c r="AE32" s="10"/>
      <c r="AF32" s="10"/>
      <c r="AG32" s="10">
        <v>1</v>
      </c>
      <c r="AH32" s="10"/>
      <c r="AI32" s="10"/>
      <c r="AJ32" s="10">
        <v>1</v>
      </c>
      <c r="AK32" s="10"/>
      <c r="AL32" s="10"/>
      <c r="AM32" s="10">
        <v>1</v>
      </c>
      <c r="AN32" s="10"/>
      <c r="AO32" s="10"/>
      <c r="AP32" s="10">
        <v>1</v>
      </c>
      <c r="AQ32" s="10"/>
      <c r="AR32" s="10"/>
      <c r="AS32" s="10">
        <v>1</v>
      </c>
      <c r="AT32" s="10"/>
      <c r="AU32" s="10"/>
      <c r="AV32" s="10"/>
      <c r="AW32" s="10">
        <v>1</v>
      </c>
      <c r="AX32" s="10"/>
      <c r="AY32" s="10">
        <v>1</v>
      </c>
      <c r="AZ32" s="10"/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>
        <v>1</v>
      </c>
      <c r="BO32" s="10"/>
      <c r="BP32" s="10"/>
      <c r="BQ32" s="10">
        <v>1</v>
      </c>
      <c r="BR32" s="10"/>
      <c r="BS32" s="10"/>
      <c r="BT32" s="10">
        <v>1</v>
      </c>
      <c r="BU32" s="10"/>
      <c r="BV32" s="10"/>
      <c r="BW32" s="10">
        <v>1</v>
      </c>
      <c r="BX32" s="10"/>
      <c r="BY32" s="10"/>
      <c r="BZ32" s="10"/>
      <c r="CA32" s="10">
        <v>1</v>
      </c>
      <c r="CB32" s="10"/>
      <c r="CC32" s="10"/>
      <c r="CD32" s="10">
        <v>1</v>
      </c>
      <c r="CE32" s="10"/>
      <c r="CF32" s="10">
        <v>1</v>
      </c>
      <c r="CG32" s="10"/>
      <c r="CH32" s="10"/>
      <c r="CI32" s="10">
        <v>1</v>
      </c>
      <c r="CJ32" s="10"/>
      <c r="CK32" s="10"/>
      <c r="CL32" s="10">
        <v>1</v>
      </c>
      <c r="CM32" s="10"/>
      <c r="CN32" s="10"/>
      <c r="CO32" s="10"/>
      <c r="CP32" s="10">
        <v>1</v>
      </c>
      <c r="CQ32" s="10"/>
      <c r="CR32" s="10"/>
      <c r="CS32" s="10">
        <v>1</v>
      </c>
      <c r="CT32" s="10"/>
      <c r="CU32" s="10">
        <v>1</v>
      </c>
      <c r="CV32" s="10"/>
      <c r="CW32" s="10"/>
      <c r="CX32" s="10"/>
      <c r="CY32" s="10">
        <v>1</v>
      </c>
      <c r="CZ32" s="10"/>
      <c r="DA32" s="10"/>
      <c r="DB32" s="10">
        <v>1</v>
      </c>
      <c r="DC32" s="10"/>
      <c r="DD32" s="10">
        <v>1</v>
      </c>
      <c r="DE32" s="10"/>
      <c r="DF32" s="10"/>
      <c r="DG32" s="10">
        <v>1</v>
      </c>
      <c r="DH32" s="10"/>
      <c r="DI32" s="10"/>
      <c r="DJ32" s="10"/>
      <c r="DK32" s="10">
        <v>1</v>
      </c>
      <c r="DL32" s="10"/>
      <c r="DM32" s="10"/>
      <c r="DN32" s="10">
        <v>1</v>
      </c>
      <c r="DO32" s="10"/>
      <c r="DP32" s="10">
        <v>1</v>
      </c>
      <c r="DQ32" s="10"/>
      <c r="DR32" s="10"/>
    </row>
    <row r="33" spans="1:122" x14ac:dyDescent="0.25">
      <c r="A33" s="18">
        <v>20</v>
      </c>
      <c r="B33" s="10" t="s">
        <v>245</v>
      </c>
      <c r="C33" s="18">
        <v>1</v>
      </c>
      <c r="D33" s="18"/>
      <c r="E33" s="18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/>
      <c r="P33" s="10">
        <v>1</v>
      </c>
      <c r="Q33" s="10"/>
      <c r="R33" s="10">
        <v>1</v>
      </c>
      <c r="S33" s="10"/>
      <c r="T33" s="10"/>
      <c r="U33" s="10">
        <v>1</v>
      </c>
      <c r="V33" s="10"/>
      <c r="W33" s="10"/>
      <c r="X33" s="10">
        <v>1</v>
      </c>
      <c r="Y33" s="10"/>
      <c r="Z33" s="10"/>
      <c r="AA33" s="10"/>
      <c r="AB33" s="10">
        <v>1</v>
      </c>
      <c r="AC33" s="10"/>
      <c r="AD33" s="10">
        <v>1</v>
      </c>
      <c r="AE33" s="10"/>
      <c r="AF33" s="10"/>
      <c r="AG33" s="10"/>
      <c r="AH33" s="10">
        <v>1</v>
      </c>
      <c r="AI33" s="10"/>
      <c r="AJ33" s="10">
        <v>1</v>
      </c>
      <c r="AK33" s="10"/>
      <c r="AL33" s="10"/>
      <c r="AM33" s="10"/>
      <c r="AN33" s="10">
        <v>1</v>
      </c>
      <c r="AO33" s="10"/>
      <c r="AP33" s="10">
        <v>1</v>
      </c>
      <c r="AQ33" s="10"/>
      <c r="AR33" s="10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>
        <v>1</v>
      </c>
      <c r="BR33" s="10"/>
      <c r="BS33" s="10"/>
      <c r="BT33" s="10">
        <v>1</v>
      </c>
      <c r="BU33" s="10"/>
      <c r="BV33" s="10"/>
      <c r="BW33" s="10">
        <v>1</v>
      </c>
      <c r="BX33" s="10"/>
      <c r="BY33" s="10"/>
      <c r="BZ33" s="10">
        <v>1</v>
      </c>
      <c r="CA33" s="10"/>
      <c r="CB33" s="10"/>
      <c r="CC33" s="10">
        <v>1</v>
      </c>
      <c r="CD33" s="10"/>
      <c r="CE33" s="10"/>
      <c r="CF33" s="10">
        <v>1</v>
      </c>
      <c r="CG33" s="10"/>
      <c r="CH33" s="10"/>
      <c r="CI33" s="10"/>
      <c r="CJ33" s="10">
        <v>1</v>
      </c>
      <c r="CK33" s="10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10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</row>
    <row r="34" spans="1:122" x14ac:dyDescent="0.25">
      <c r="A34" s="18">
        <v>21</v>
      </c>
      <c r="B34" s="10" t="s">
        <v>246</v>
      </c>
      <c r="C34" s="18">
        <v>1</v>
      </c>
      <c r="D34" s="18"/>
      <c r="E34" s="18"/>
      <c r="F34" s="10"/>
      <c r="G34" s="10">
        <v>1</v>
      </c>
      <c r="H34" s="10"/>
      <c r="I34" s="10"/>
      <c r="J34" s="10">
        <v>1</v>
      </c>
      <c r="K34" s="10"/>
      <c r="L34" s="10">
        <v>1</v>
      </c>
      <c r="M34" s="10"/>
      <c r="N34" s="10"/>
      <c r="O34" s="10"/>
      <c r="P34" s="10">
        <v>1</v>
      </c>
      <c r="Q34" s="10"/>
      <c r="R34" s="10"/>
      <c r="S34" s="10">
        <v>1</v>
      </c>
      <c r="T34" s="10"/>
      <c r="U34" s="10"/>
      <c r="V34" s="10">
        <v>1</v>
      </c>
      <c r="W34" s="10"/>
      <c r="X34" s="10"/>
      <c r="Y34" s="10">
        <v>1</v>
      </c>
      <c r="Z34" s="10"/>
      <c r="AA34" s="10">
        <v>1</v>
      </c>
      <c r="AB34" s="10"/>
      <c r="AC34" s="10"/>
      <c r="AD34" s="10">
        <v>1</v>
      </c>
      <c r="AE34" s="10"/>
      <c r="AF34" s="10"/>
      <c r="AG34" s="10">
        <v>1</v>
      </c>
      <c r="AH34" s="10"/>
      <c r="AI34" s="10"/>
      <c r="AJ34" s="10">
        <v>1</v>
      </c>
      <c r="AK34" s="10"/>
      <c r="AL34" s="10"/>
      <c r="AM34" s="10"/>
      <c r="AN34" s="10">
        <v>1</v>
      </c>
      <c r="AO34" s="10"/>
      <c r="AP34" s="10"/>
      <c r="AQ34" s="10">
        <v>1</v>
      </c>
      <c r="AR34" s="10"/>
      <c r="AS34" s="10"/>
      <c r="AT34" s="10">
        <v>1</v>
      </c>
      <c r="AU34" s="10"/>
      <c r="AV34" s="10"/>
      <c r="AW34" s="10">
        <v>1</v>
      </c>
      <c r="AX34" s="10"/>
      <c r="AY34" s="10"/>
      <c r="AZ34" s="10">
        <v>1</v>
      </c>
      <c r="BA34" s="10"/>
      <c r="BB34" s="10">
        <v>1</v>
      </c>
      <c r="BC34" s="10"/>
      <c r="BD34" s="10"/>
      <c r="BE34" s="10"/>
      <c r="BF34" s="10">
        <v>1</v>
      </c>
      <c r="BG34" s="10"/>
      <c r="BH34" s="10"/>
      <c r="BI34" s="10">
        <v>1</v>
      </c>
      <c r="BJ34" s="10"/>
      <c r="BK34" s="10"/>
      <c r="BL34" s="10">
        <v>1</v>
      </c>
      <c r="BM34" s="10"/>
      <c r="BN34" s="10"/>
      <c r="BO34" s="10">
        <v>1</v>
      </c>
      <c r="BP34" s="10"/>
      <c r="BQ34" s="10"/>
      <c r="BR34" s="10">
        <v>1</v>
      </c>
      <c r="BS34" s="10"/>
      <c r="BT34" s="10">
        <v>1</v>
      </c>
      <c r="BU34" s="10"/>
      <c r="BV34" s="10"/>
      <c r="BW34" s="10"/>
      <c r="BX34" s="10">
        <v>1</v>
      </c>
      <c r="BY34" s="10"/>
      <c r="BZ34" s="10">
        <v>1</v>
      </c>
      <c r="CA34" s="10"/>
      <c r="CB34" s="10"/>
      <c r="CC34" s="10">
        <v>1</v>
      </c>
      <c r="CD34" s="10"/>
      <c r="CE34" s="10"/>
      <c r="CF34" s="10"/>
      <c r="CG34" s="10">
        <v>1</v>
      </c>
      <c r="CH34" s="10"/>
      <c r="CI34" s="10">
        <v>1</v>
      </c>
      <c r="CJ34" s="10"/>
      <c r="CK34" s="10"/>
      <c r="CL34" s="10">
        <v>1</v>
      </c>
      <c r="CM34" s="10"/>
      <c r="CN34" s="10"/>
      <c r="CO34" s="10">
        <v>1</v>
      </c>
      <c r="CP34" s="10"/>
      <c r="CQ34" s="10"/>
      <c r="CR34" s="10">
        <v>1</v>
      </c>
      <c r="CS34" s="10"/>
      <c r="CT34" s="10"/>
      <c r="CU34" s="10">
        <v>1</v>
      </c>
      <c r="CV34" s="10"/>
      <c r="CW34" s="10"/>
      <c r="CX34" s="10">
        <v>1</v>
      </c>
      <c r="CY34" s="10"/>
      <c r="CZ34" s="10"/>
      <c r="DA34" s="10">
        <v>1</v>
      </c>
      <c r="DB34" s="10"/>
      <c r="DC34" s="10"/>
      <c r="DD34" s="10">
        <v>1</v>
      </c>
      <c r="DE34" s="10"/>
      <c r="DF34" s="10"/>
      <c r="DG34" s="10">
        <v>1</v>
      </c>
      <c r="DH34" s="10"/>
      <c r="DI34" s="10"/>
      <c r="DJ34" s="10"/>
      <c r="DK34" s="10">
        <v>1</v>
      </c>
      <c r="DL34" s="10"/>
      <c r="DM34" s="10">
        <v>1</v>
      </c>
      <c r="DN34" s="10"/>
      <c r="DO34" s="10"/>
      <c r="DP34" s="10">
        <v>1</v>
      </c>
      <c r="DQ34" s="10"/>
      <c r="DR34" s="10"/>
    </row>
    <row r="35" spans="1:122" x14ac:dyDescent="0.25">
      <c r="A35" s="18">
        <v>22</v>
      </c>
      <c r="B35" s="10" t="s">
        <v>247</v>
      </c>
      <c r="C35" s="18"/>
      <c r="D35" s="18">
        <v>1</v>
      </c>
      <c r="E35" s="18"/>
      <c r="F35" s="10">
        <v>1</v>
      </c>
      <c r="G35" s="10"/>
      <c r="H35" s="10"/>
      <c r="I35" s="10">
        <v>1</v>
      </c>
      <c r="J35" s="10"/>
      <c r="K35" s="10"/>
      <c r="L35" s="10">
        <v>1</v>
      </c>
      <c r="M35" s="10"/>
      <c r="N35" s="10"/>
      <c r="O35" s="10"/>
      <c r="P35" s="10">
        <v>1</v>
      </c>
      <c r="Q35" s="10"/>
      <c r="R35" s="10">
        <v>1</v>
      </c>
      <c r="S35" s="10"/>
      <c r="T35" s="10"/>
      <c r="U35" s="10"/>
      <c r="V35" s="10">
        <v>1</v>
      </c>
      <c r="W35" s="10"/>
      <c r="X35" s="10"/>
      <c r="Y35" s="10">
        <v>1</v>
      </c>
      <c r="Z35" s="10"/>
      <c r="AA35" s="10">
        <v>1</v>
      </c>
      <c r="AB35" s="10"/>
      <c r="AC35" s="10"/>
      <c r="AD35" s="10">
        <v>1</v>
      </c>
      <c r="AE35" s="10"/>
      <c r="AF35" s="10"/>
      <c r="AG35" s="10">
        <v>1</v>
      </c>
      <c r="AH35" s="10"/>
      <c r="AI35" s="10"/>
      <c r="AJ35" s="10"/>
      <c r="AK35" s="10">
        <v>1</v>
      </c>
      <c r="AL35" s="10"/>
      <c r="AM35" s="10">
        <v>1</v>
      </c>
      <c r="AN35" s="10"/>
      <c r="AO35" s="10"/>
      <c r="AP35" s="10">
        <v>1</v>
      </c>
      <c r="AQ35" s="10"/>
      <c r="AR35" s="10"/>
      <c r="AS35" s="10">
        <v>1</v>
      </c>
      <c r="AT35" s="10"/>
      <c r="AU35" s="10"/>
      <c r="AV35" s="10">
        <v>1</v>
      </c>
      <c r="AW35" s="10"/>
      <c r="AX35" s="10"/>
      <c r="AY35" s="10">
        <v>1</v>
      </c>
      <c r="AZ35" s="10"/>
      <c r="BA35" s="10"/>
      <c r="BB35" s="10">
        <v>1</v>
      </c>
      <c r="BC35" s="10"/>
      <c r="BD35" s="10"/>
      <c r="BE35" s="10">
        <v>1</v>
      </c>
      <c r="BF35" s="10"/>
      <c r="BG35" s="10"/>
      <c r="BH35" s="10">
        <v>1</v>
      </c>
      <c r="BI35" s="10"/>
      <c r="BJ35" s="10"/>
      <c r="BK35" s="10">
        <v>1</v>
      </c>
      <c r="BL35" s="10"/>
      <c r="BM35" s="10"/>
      <c r="BN35" s="10">
        <v>1</v>
      </c>
      <c r="BO35" s="10"/>
      <c r="BP35" s="10"/>
      <c r="BQ35" s="10">
        <v>1</v>
      </c>
      <c r="BR35" s="10"/>
      <c r="BS35" s="10"/>
      <c r="BT35" s="10">
        <v>1</v>
      </c>
      <c r="BU35" s="10"/>
      <c r="BV35" s="10"/>
      <c r="BW35" s="10">
        <v>1</v>
      </c>
      <c r="BX35" s="10"/>
      <c r="BY35" s="10"/>
      <c r="BZ35" s="10">
        <v>1</v>
      </c>
      <c r="CA35" s="10"/>
      <c r="CB35" s="10"/>
      <c r="CC35" s="10">
        <v>1</v>
      </c>
      <c r="CD35" s="10"/>
      <c r="CE35" s="10"/>
      <c r="CF35" s="10">
        <v>1</v>
      </c>
      <c r="CG35" s="10"/>
      <c r="CH35" s="10"/>
      <c r="CI35" s="10">
        <v>1</v>
      </c>
      <c r="CJ35" s="10"/>
      <c r="CK35" s="10"/>
      <c r="CL35" s="10"/>
      <c r="CM35" s="10">
        <v>1</v>
      </c>
      <c r="CN35" s="10"/>
      <c r="CO35" s="10">
        <v>1</v>
      </c>
      <c r="CP35" s="10"/>
      <c r="CQ35" s="10"/>
      <c r="CR35" s="10">
        <v>1</v>
      </c>
      <c r="CS35" s="10"/>
      <c r="CT35" s="10"/>
      <c r="CU35" s="10">
        <v>1</v>
      </c>
      <c r="CV35" s="10"/>
      <c r="CW35" s="10"/>
      <c r="CX35" s="10">
        <v>1</v>
      </c>
      <c r="CY35" s="10"/>
      <c r="CZ35" s="10"/>
      <c r="DA35" s="10">
        <v>1</v>
      </c>
      <c r="DB35" s="10"/>
      <c r="DC35" s="10"/>
      <c r="DD35" s="10"/>
      <c r="DE35" s="10">
        <v>1</v>
      </c>
      <c r="DF35" s="10"/>
      <c r="DG35" s="10">
        <v>1</v>
      </c>
      <c r="DH35" s="10"/>
      <c r="DI35" s="10"/>
      <c r="DJ35" s="10">
        <v>1</v>
      </c>
      <c r="DK35" s="10"/>
      <c r="DL35" s="10"/>
      <c r="DM35" s="10">
        <v>1</v>
      </c>
      <c r="DN35" s="10"/>
      <c r="DO35" s="10"/>
      <c r="DP35" s="10"/>
      <c r="DQ35" s="10">
        <v>1</v>
      </c>
      <c r="DR35" s="10"/>
    </row>
    <row r="36" spans="1:122" x14ac:dyDescent="0.25">
      <c r="A36" s="18">
        <v>23</v>
      </c>
      <c r="B36" s="10" t="s">
        <v>248</v>
      </c>
      <c r="C36" s="18">
        <v>1</v>
      </c>
      <c r="D36" s="18"/>
      <c r="E36" s="18"/>
      <c r="F36" s="10">
        <v>1</v>
      </c>
      <c r="G36" s="10"/>
      <c r="H36" s="10"/>
      <c r="I36" s="10">
        <v>1</v>
      </c>
      <c r="J36" s="10"/>
      <c r="K36" s="10"/>
      <c r="L36" s="10">
        <v>1</v>
      </c>
      <c r="M36" s="10"/>
      <c r="N36" s="10"/>
      <c r="O36" s="10"/>
      <c r="P36" s="10"/>
      <c r="Q36" s="10">
        <v>1</v>
      </c>
      <c r="R36" s="10">
        <v>1</v>
      </c>
      <c r="S36" s="10"/>
      <c r="T36" s="10"/>
      <c r="U36" s="10">
        <v>1</v>
      </c>
      <c r="V36" s="10"/>
      <c r="W36" s="10"/>
      <c r="X36" s="10">
        <v>1</v>
      </c>
      <c r="Y36" s="10"/>
      <c r="Z36" s="10"/>
      <c r="AA36" s="10"/>
      <c r="AB36" s="10">
        <v>1</v>
      </c>
      <c r="AC36" s="10"/>
      <c r="AD36" s="10"/>
      <c r="AE36" s="10">
        <v>1</v>
      </c>
      <c r="AF36" s="10"/>
      <c r="AG36" s="10">
        <v>1</v>
      </c>
      <c r="AH36" s="10"/>
      <c r="AI36" s="10"/>
      <c r="AJ36" s="10">
        <v>1</v>
      </c>
      <c r="AK36" s="10"/>
      <c r="AL36" s="10"/>
      <c r="AM36" s="10">
        <v>1</v>
      </c>
      <c r="AN36" s="10"/>
      <c r="AO36" s="10"/>
      <c r="AP36" s="10">
        <v>1</v>
      </c>
      <c r="AQ36" s="10"/>
      <c r="AR36" s="10"/>
      <c r="AS36" s="10">
        <v>1</v>
      </c>
      <c r="AT36" s="10"/>
      <c r="AU36" s="10"/>
      <c r="AV36" s="10">
        <v>1</v>
      </c>
      <c r="AW36" s="10"/>
      <c r="AX36" s="10"/>
      <c r="AY36" s="10">
        <v>1</v>
      </c>
      <c r="AZ36" s="10"/>
      <c r="BA36" s="10"/>
      <c r="BB36" s="10"/>
      <c r="BC36" s="10">
        <v>1</v>
      </c>
      <c r="BD36" s="10"/>
      <c r="BE36" s="10">
        <v>1</v>
      </c>
      <c r="BF36" s="10"/>
      <c r="BG36" s="10"/>
      <c r="BH36" s="10">
        <v>1</v>
      </c>
      <c r="BI36" s="10"/>
      <c r="BJ36" s="10"/>
      <c r="BK36" s="10">
        <v>1</v>
      </c>
      <c r="BL36" s="10"/>
      <c r="BM36" s="10"/>
      <c r="BN36" s="10">
        <v>1</v>
      </c>
      <c r="BO36" s="10"/>
      <c r="BP36" s="10"/>
      <c r="BQ36" s="10">
        <v>1</v>
      </c>
      <c r="BR36" s="10"/>
      <c r="BS36" s="10"/>
      <c r="BT36" s="10">
        <v>1</v>
      </c>
      <c r="BU36" s="10"/>
      <c r="BV36" s="10"/>
      <c r="BW36" s="10">
        <v>1</v>
      </c>
      <c r="BX36" s="10"/>
      <c r="BY36" s="10"/>
      <c r="BZ36" s="10">
        <v>1</v>
      </c>
      <c r="CA36" s="10"/>
      <c r="CB36" s="10"/>
      <c r="CC36" s="10">
        <v>1</v>
      </c>
      <c r="CD36" s="10"/>
      <c r="CE36" s="10"/>
      <c r="CF36" s="10">
        <v>1</v>
      </c>
      <c r="CG36" s="10"/>
      <c r="CH36" s="10"/>
      <c r="CI36" s="10"/>
      <c r="CJ36" s="10">
        <v>1</v>
      </c>
      <c r="CK36" s="10"/>
      <c r="CL36" s="10">
        <v>1</v>
      </c>
      <c r="CM36" s="10"/>
      <c r="CN36" s="10"/>
      <c r="CO36" s="10"/>
      <c r="CP36" s="10">
        <v>1</v>
      </c>
      <c r="CQ36" s="10"/>
      <c r="CR36" s="10"/>
      <c r="CS36" s="10">
        <v>1</v>
      </c>
      <c r="CT36" s="10"/>
      <c r="CU36" s="10">
        <v>1</v>
      </c>
      <c r="CV36" s="10"/>
      <c r="CW36" s="10"/>
      <c r="CX36" s="10">
        <v>1</v>
      </c>
      <c r="CY36" s="10"/>
      <c r="CZ36" s="10"/>
      <c r="DA36" s="10">
        <v>1</v>
      </c>
      <c r="DB36" s="10"/>
      <c r="DC36" s="10"/>
      <c r="DD36" s="10">
        <v>1</v>
      </c>
      <c r="DE36" s="10"/>
      <c r="DF36" s="10"/>
      <c r="DG36" s="10">
        <v>1</v>
      </c>
      <c r="DH36" s="10"/>
      <c r="DI36" s="10"/>
      <c r="DJ36" s="10">
        <v>1</v>
      </c>
      <c r="DK36" s="10"/>
      <c r="DL36" s="10"/>
      <c r="DM36" s="10">
        <v>1</v>
      </c>
      <c r="DN36" s="10"/>
      <c r="DO36" s="10"/>
      <c r="DP36" s="10">
        <v>1</v>
      </c>
      <c r="DQ36" s="10"/>
      <c r="DR36" s="10"/>
    </row>
    <row r="37" spans="1:122" x14ac:dyDescent="0.25">
      <c r="A37" s="18">
        <v>24</v>
      </c>
      <c r="B37" s="10" t="s">
        <v>249</v>
      </c>
      <c r="C37" s="18">
        <v>1</v>
      </c>
      <c r="D37" s="18"/>
      <c r="E37" s="18"/>
      <c r="F37" s="10"/>
      <c r="G37" s="10">
        <v>1</v>
      </c>
      <c r="H37" s="10"/>
      <c r="I37" s="10">
        <v>1</v>
      </c>
      <c r="J37" s="10"/>
      <c r="K37" s="10"/>
      <c r="L37" s="10">
        <v>1</v>
      </c>
      <c r="M37" s="10"/>
      <c r="N37" s="10"/>
      <c r="O37" s="10"/>
      <c r="P37" s="10"/>
      <c r="Q37" s="10">
        <v>1</v>
      </c>
      <c r="R37" s="10"/>
      <c r="S37" s="10">
        <v>1</v>
      </c>
      <c r="T37" s="10"/>
      <c r="U37" s="10">
        <v>1</v>
      </c>
      <c r="V37" s="10"/>
      <c r="W37" s="10"/>
      <c r="X37" s="10">
        <v>1</v>
      </c>
      <c r="Y37" s="10"/>
      <c r="Z37" s="10"/>
      <c r="AA37" s="10"/>
      <c r="AB37" s="10">
        <v>1</v>
      </c>
      <c r="AC37" s="10"/>
      <c r="AD37" s="10">
        <v>1</v>
      </c>
      <c r="AE37" s="10"/>
      <c r="AF37" s="10"/>
      <c r="AG37" s="10">
        <v>1</v>
      </c>
      <c r="AH37" s="10"/>
      <c r="AI37" s="10"/>
      <c r="AJ37" s="10">
        <v>1</v>
      </c>
      <c r="AK37" s="10"/>
      <c r="AL37" s="10"/>
      <c r="AM37" s="10">
        <v>1</v>
      </c>
      <c r="AN37" s="10"/>
      <c r="AO37" s="10"/>
      <c r="AP37" s="10">
        <v>1</v>
      </c>
      <c r="AQ37" s="10"/>
      <c r="AR37" s="10"/>
      <c r="AS37" s="10">
        <v>1</v>
      </c>
      <c r="AT37" s="10"/>
      <c r="AU37" s="10"/>
      <c r="AV37" s="10">
        <v>1</v>
      </c>
      <c r="AW37" s="10"/>
      <c r="AX37" s="10"/>
      <c r="AY37" s="10">
        <v>1</v>
      </c>
      <c r="AZ37" s="10"/>
      <c r="BA37" s="10"/>
      <c r="BB37" s="10">
        <v>1</v>
      </c>
      <c r="BC37" s="10"/>
      <c r="BD37" s="10"/>
      <c r="BE37" s="10">
        <v>1</v>
      </c>
      <c r="BF37" s="10"/>
      <c r="BG37" s="10"/>
      <c r="BH37" s="10">
        <v>1</v>
      </c>
      <c r="BI37" s="10"/>
      <c r="BJ37" s="10"/>
      <c r="BK37" s="10">
        <v>1</v>
      </c>
      <c r="BL37" s="10"/>
      <c r="BM37" s="10"/>
      <c r="BN37" s="10">
        <v>1</v>
      </c>
      <c r="BO37" s="10"/>
      <c r="BP37" s="10"/>
      <c r="BQ37" s="10"/>
      <c r="BR37" s="10">
        <v>1</v>
      </c>
      <c r="BS37" s="10"/>
      <c r="BT37" s="10"/>
      <c r="BU37" s="10">
        <v>1</v>
      </c>
      <c r="BV37" s="10"/>
      <c r="BW37" s="10">
        <v>1</v>
      </c>
      <c r="BX37" s="10"/>
      <c r="BY37" s="10"/>
      <c r="BZ37" s="10">
        <v>1</v>
      </c>
      <c r="CA37" s="10"/>
      <c r="CB37" s="10"/>
      <c r="CC37" s="10">
        <v>1</v>
      </c>
      <c r="CD37" s="10"/>
      <c r="CE37" s="10"/>
      <c r="CF37" s="10"/>
      <c r="CG37" s="10">
        <v>1</v>
      </c>
      <c r="CH37" s="10"/>
      <c r="CI37" s="10">
        <v>1</v>
      </c>
      <c r="CJ37" s="10"/>
      <c r="CK37" s="10"/>
      <c r="CL37" s="10">
        <v>1</v>
      </c>
      <c r="CM37" s="10"/>
      <c r="CN37" s="10"/>
      <c r="CO37" s="10">
        <v>1</v>
      </c>
      <c r="CP37" s="10"/>
      <c r="CQ37" s="10"/>
      <c r="CR37" s="10">
        <v>1</v>
      </c>
      <c r="CS37" s="10"/>
      <c r="CT37" s="10"/>
      <c r="CU37" s="10"/>
      <c r="CV37" s="10">
        <v>1</v>
      </c>
      <c r="CW37" s="10"/>
      <c r="CX37" s="10"/>
      <c r="CY37" s="10">
        <v>1</v>
      </c>
      <c r="CZ37" s="10"/>
      <c r="DA37" s="10"/>
      <c r="DB37" s="10">
        <v>1</v>
      </c>
      <c r="DC37" s="10"/>
      <c r="DD37" s="10">
        <v>1</v>
      </c>
      <c r="DE37" s="10"/>
      <c r="DF37" s="10"/>
      <c r="DG37" s="10">
        <v>1</v>
      </c>
      <c r="DH37" s="10"/>
      <c r="DI37" s="10"/>
      <c r="DJ37" s="10">
        <v>1</v>
      </c>
      <c r="DK37" s="10"/>
      <c r="DL37" s="10"/>
      <c r="DM37" s="10">
        <v>1</v>
      </c>
      <c r="DN37" s="10"/>
      <c r="DO37" s="10"/>
      <c r="DP37" s="10">
        <v>1</v>
      </c>
      <c r="DQ37" s="10"/>
      <c r="DR37" s="10"/>
    </row>
    <row r="38" spans="1:122" x14ac:dyDescent="0.25">
      <c r="A38" s="25">
        <v>25</v>
      </c>
      <c r="B38" s="10" t="s">
        <v>251</v>
      </c>
      <c r="C38" s="25"/>
      <c r="D38" s="25">
        <v>1</v>
      </c>
      <c r="E38" s="25"/>
      <c r="F38" s="10">
        <v>1</v>
      </c>
      <c r="G38" s="10"/>
      <c r="H38" s="10"/>
      <c r="I38" s="10">
        <v>1</v>
      </c>
      <c r="J38" s="10"/>
      <c r="K38" s="10"/>
      <c r="L38" s="10">
        <v>1</v>
      </c>
      <c r="M38" s="10"/>
      <c r="N38" s="10"/>
      <c r="O38" s="10"/>
      <c r="P38" s="10">
        <v>1</v>
      </c>
      <c r="Q38" s="10"/>
      <c r="R38" s="10">
        <v>1</v>
      </c>
      <c r="S38" s="10"/>
      <c r="T38" s="10"/>
      <c r="U38" s="10"/>
      <c r="V38" s="10">
        <v>1</v>
      </c>
      <c r="W38" s="10"/>
      <c r="X38" s="10">
        <v>1</v>
      </c>
      <c r="Y38" s="10"/>
      <c r="Z38" s="10"/>
      <c r="AA38" s="10">
        <v>1</v>
      </c>
      <c r="AB38" s="10"/>
      <c r="AC38" s="10"/>
      <c r="AD38" s="10">
        <v>1</v>
      </c>
      <c r="AE38" s="10"/>
      <c r="AF38" s="10"/>
      <c r="AG38" s="10">
        <v>1</v>
      </c>
      <c r="AH38" s="10"/>
      <c r="AI38" s="10"/>
      <c r="AJ38" s="10">
        <v>1</v>
      </c>
      <c r="AK38" s="10"/>
      <c r="AL38" s="10"/>
      <c r="AM38" s="10">
        <v>1</v>
      </c>
      <c r="AN38" s="10"/>
      <c r="AO38" s="10"/>
      <c r="AP38" s="10">
        <v>1</v>
      </c>
      <c r="AQ38" s="10"/>
      <c r="AR38" s="10"/>
      <c r="AS38" s="10">
        <v>1</v>
      </c>
      <c r="AT38" s="10"/>
      <c r="AU38" s="10"/>
      <c r="AV38" s="10">
        <v>1</v>
      </c>
      <c r="AW38" s="10"/>
      <c r="AX38" s="10"/>
      <c r="AY38" s="10">
        <v>1</v>
      </c>
      <c r="AZ38" s="10"/>
      <c r="BA38" s="10"/>
      <c r="BB38" s="10">
        <v>1</v>
      </c>
      <c r="BC38" s="10"/>
      <c r="BD38" s="10"/>
      <c r="BE38" s="10">
        <v>1</v>
      </c>
      <c r="BF38" s="10"/>
      <c r="BG38" s="10"/>
      <c r="BH38" s="10">
        <v>1</v>
      </c>
      <c r="BI38" s="10"/>
      <c r="BJ38" s="10"/>
      <c r="BK38" s="10">
        <v>1</v>
      </c>
      <c r="BL38" s="10"/>
      <c r="BM38" s="10"/>
      <c r="BN38" s="10">
        <v>1</v>
      </c>
      <c r="BO38" s="10"/>
      <c r="BP38" s="10"/>
      <c r="BQ38" s="10">
        <v>1</v>
      </c>
      <c r="BR38" s="10"/>
      <c r="BS38" s="10"/>
      <c r="BT38" s="10">
        <v>1</v>
      </c>
      <c r="BU38" s="10"/>
      <c r="BV38" s="10"/>
      <c r="BW38" s="10">
        <v>1</v>
      </c>
      <c r="BX38" s="10"/>
      <c r="BY38" s="10"/>
      <c r="BZ38" s="10">
        <v>1</v>
      </c>
      <c r="CA38" s="10"/>
      <c r="CB38" s="10"/>
      <c r="CC38" s="10">
        <v>1</v>
      </c>
      <c r="CD38" s="10"/>
      <c r="CE38" s="10"/>
      <c r="CF38" s="10">
        <v>1</v>
      </c>
      <c r="CG38" s="10"/>
      <c r="CH38" s="10"/>
      <c r="CI38" s="10">
        <v>1</v>
      </c>
      <c r="CJ38" s="10"/>
      <c r="CK38" s="10"/>
      <c r="CL38" s="10">
        <v>1</v>
      </c>
      <c r="CM38" s="10"/>
      <c r="CN38" s="10"/>
      <c r="CO38" s="10">
        <v>1</v>
      </c>
      <c r="CP38" s="10"/>
      <c r="CQ38" s="10"/>
      <c r="CR38" s="10">
        <v>1</v>
      </c>
      <c r="CS38" s="10"/>
      <c r="CT38" s="10"/>
      <c r="CU38" s="10">
        <v>1</v>
      </c>
      <c r="CV38" s="10"/>
      <c r="CW38" s="10"/>
      <c r="CX38" s="10">
        <v>1</v>
      </c>
      <c r="CY38" s="10"/>
      <c r="CZ38" s="10"/>
      <c r="DA38" s="10">
        <v>1</v>
      </c>
      <c r="DB38" s="10"/>
      <c r="DC38" s="10"/>
      <c r="DD38" s="10">
        <v>1</v>
      </c>
      <c r="DE38" s="10"/>
      <c r="DF38" s="10"/>
      <c r="DG38" s="10">
        <v>1</v>
      </c>
      <c r="DH38" s="10"/>
      <c r="DI38" s="10"/>
      <c r="DJ38" s="10">
        <v>1</v>
      </c>
      <c r="DK38" s="10"/>
      <c r="DL38" s="10"/>
      <c r="DM38" s="10">
        <v>1</v>
      </c>
      <c r="DN38" s="10"/>
      <c r="DO38" s="10"/>
      <c r="DP38" s="10">
        <v>1</v>
      </c>
      <c r="DQ38" s="10"/>
      <c r="DR38" s="10"/>
    </row>
    <row r="39" spans="1:122" x14ac:dyDescent="0.25">
      <c r="A39" s="18">
        <v>26</v>
      </c>
      <c r="B39" s="10" t="s">
        <v>250</v>
      </c>
      <c r="C39" s="18">
        <v>1</v>
      </c>
      <c r="D39" s="18"/>
      <c r="E39" s="18"/>
      <c r="F39" s="10">
        <v>1</v>
      </c>
      <c r="G39" s="10"/>
      <c r="H39" s="10"/>
      <c r="I39" s="10">
        <v>1</v>
      </c>
      <c r="J39" s="10"/>
      <c r="K39" s="10"/>
      <c r="L39" s="10"/>
      <c r="M39" s="10">
        <v>1</v>
      </c>
      <c r="N39" s="10"/>
      <c r="O39" s="10"/>
      <c r="P39" s="10"/>
      <c r="Q39" s="10">
        <v>1</v>
      </c>
      <c r="R39" s="10">
        <v>1</v>
      </c>
      <c r="S39" s="10"/>
      <c r="T39" s="10"/>
      <c r="U39" s="10">
        <v>1</v>
      </c>
      <c r="V39" s="10"/>
      <c r="W39" s="10"/>
      <c r="X39" s="10">
        <v>1</v>
      </c>
      <c r="Y39" s="10"/>
      <c r="Z39" s="10"/>
      <c r="AA39" s="10"/>
      <c r="AB39" s="10">
        <v>1</v>
      </c>
      <c r="AC39" s="10"/>
      <c r="AD39" s="10">
        <v>1</v>
      </c>
      <c r="AE39" s="10"/>
      <c r="AF39" s="10"/>
      <c r="AG39" s="10"/>
      <c r="AH39" s="10">
        <v>1</v>
      </c>
      <c r="AI39" s="10"/>
      <c r="AJ39" s="10"/>
      <c r="AK39" s="10">
        <v>1</v>
      </c>
      <c r="AL39" s="10"/>
      <c r="AM39" s="10">
        <v>1</v>
      </c>
      <c r="AN39" s="10"/>
      <c r="AO39" s="10"/>
      <c r="AP39" s="10"/>
      <c r="AQ39" s="10">
        <v>1</v>
      </c>
      <c r="AR39" s="10"/>
      <c r="AS39" s="10"/>
      <c r="AT39" s="10">
        <v>1</v>
      </c>
      <c r="AU39" s="10"/>
      <c r="AV39" s="10"/>
      <c r="AW39" s="10">
        <v>1</v>
      </c>
      <c r="AX39" s="10"/>
      <c r="AY39" s="10"/>
      <c r="AZ39" s="10">
        <v>1</v>
      </c>
      <c r="BA39" s="10"/>
      <c r="BB39" s="10"/>
      <c r="BC39" s="10">
        <v>1</v>
      </c>
      <c r="BD39" s="10"/>
      <c r="BE39" s="10"/>
      <c r="BF39" s="10">
        <v>1</v>
      </c>
      <c r="BG39" s="10"/>
      <c r="BH39" s="10"/>
      <c r="BI39" s="10">
        <v>1</v>
      </c>
      <c r="BJ39" s="10"/>
      <c r="BK39" s="10">
        <v>1</v>
      </c>
      <c r="BL39" s="10"/>
      <c r="BM39" s="10"/>
      <c r="BN39" s="10"/>
      <c r="BO39" s="10">
        <v>1</v>
      </c>
      <c r="BP39" s="10"/>
      <c r="BQ39" s="10">
        <v>1</v>
      </c>
      <c r="BR39" s="10"/>
      <c r="BS39" s="10"/>
      <c r="BT39" s="10"/>
      <c r="BU39" s="10">
        <v>1</v>
      </c>
      <c r="BV39" s="10"/>
      <c r="BW39" s="10"/>
      <c r="BX39" s="10">
        <v>1</v>
      </c>
      <c r="BY39" s="10"/>
      <c r="BZ39" s="10"/>
      <c r="CA39" s="10">
        <v>1</v>
      </c>
      <c r="CB39" s="10"/>
      <c r="CC39" s="10"/>
      <c r="CD39" s="10">
        <v>1</v>
      </c>
      <c r="CE39" s="10"/>
      <c r="CF39" s="10">
        <v>1</v>
      </c>
      <c r="CG39" s="10"/>
      <c r="CH39" s="10"/>
      <c r="CI39" s="10">
        <v>1</v>
      </c>
      <c r="CJ39" s="10"/>
      <c r="CK39" s="10"/>
      <c r="CL39" s="10"/>
      <c r="CM39" s="10">
        <v>1</v>
      </c>
      <c r="CN39" s="10"/>
      <c r="CO39" s="10">
        <v>1</v>
      </c>
      <c r="CP39" s="10"/>
      <c r="CQ39" s="10"/>
      <c r="CR39" s="10">
        <v>1</v>
      </c>
      <c r="CS39" s="10"/>
      <c r="CT39" s="10"/>
      <c r="CU39" s="10"/>
      <c r="CV39" s="10">
        <v>1</v>
      </c>
      <c r="CW39" s="10"/>
      <c r="CX39" s="10"/>
      <c r="CY39" s="10">
        <v>1</v>
      </c>
      <c r="CZ39" s="10"/>
      <c r="DA39" s="10"/>
      <c r="DB39" s="10">
        <v>1</v>
      </c>
      <c r="DC39" s="10"/>
      <c r="DD39" s="10"/>
      <c r="DE39" s="10">
        <v>1</v>
      </c>
      <c r="DF39" s="10"/>
      <c r="DG39" s="10">
        <v>1</v>
      </c>
      <c r="DH39" s="10"/>
      <c r="DI39" s="10"/>
      <c r="DJ39" s="10">
        <v>1</v>
      </c>
      <c r="DK39" s="10"/>
      <c r="DL39" s="10"/>
      <c r="DM39" s="10"/>
      <c r="DN39" s="10">
        <v>1</v>
      </c>
      <c r="DO39" s="10"/>
      <c r="DP39" s="10"/>
      <c r="DQ39" s="10">
        <v>1</v>
      </c>
      <c r="DR39" s="10"/>
    </row>
    <row r="40" spans="1:122" x14ac:dyDescent="0.25">
      <c r="A40" s="67" t="s">
        <v>10</v>
      </c>
      <c r="B40" s="68"/>
      <c r="C40" s="18">
        <f t="shared" ref="C40:N40" si="0">SUM(C14:C39)</f>
        <v>14</v>
      </c>
      <c r="D40" s="18">
        <f t="shared" si="0"/>
        <v>12</v>
      </c>
      <c r="E40" s="18">
        <f t="shared" si="0"/>
        <v>0</v>
      </c>
      <c r="F40" s="18">
        <f t="shared" si="0"/>
        <v>15</v>
      </c>
      <c r="G40" s="18">
        <f t="shared" si="0"/>
        <v>11</v>
      </c>
      <c r="H40" s="18">
        <f t="shared" si="0"/>
        <v>0</v>
      </c>
      <c r="I40" s="18">
        <f t="shared" si="0"/>
        <v>15</v>
      </c>
      <c r="J40" s="18">
        <f t="shared" si="0"/>
        <v>11</v>
      </c>
      <c r="K40" s="18">
        <f t="shared" si="0"/>
        <v>0</v>
      </c>
      <c r="L40" s="18">
        <f t="shared" si="0"/>
        <v>19</v>
      </c>
      <c r="M40" s="18">
        <f t="shared" si="0"/>
        <v>7</v>
      </c>
      <c r="N40" s="18">
        <f t="shared" si="0"/>
        <v>0</v>
      </c>
      <c r="O40" s="18">
        <v>0</v>
      </c>
      <c r="P40" s="18">
        <f t="shared" ref="P40:AU40" si="1">SUM(P14:P39)</f>
        <v>15</v>
      </c>
      <c r="Q40" s="18">
        <f t="shared" si="1"/>
        <v>11</v>
      </c>
      <c r="R40" s="18">
        <f t="shared" si="1"/>
        <v>15</v>
      </c>
      <c r="S40" s="18">
        <f t="shared" si="1"/>
        <v>11</v>
      </c>
      <c r="T40" s="18">
        <f t="shared" si="1"/>
        <v>0</v>
      </c>
      <c r="U40" s="18">
        <f t="shared" si="1"/>
        <v>17</v>
      </c>
      <c r="V40" s="18">
        <f t="shared" si="1"/>
        <v>9</v>
      </c>
      <c r="W40" s="18">
        <f t="shared" si="1"/>
        <v>0</v>
      </c>
      <c r="X40" s="18">
        <f t="shared" si="1"/>
        <v>15</v>
      </c>
      <c r="Y40" s="18">
        <f t="shared" si="1"/>
        <v>11</v>
      </c>
      <c r="Z40" s="18">
        <f t="shared" si="1"/>
        <v>0</v>
      </c>
      <c r="AA40" s="18">
        <f t="shared" si="1"/>
        <v>15</v>
      </c>
      <c r="AB40" s="18">
        <f t="shared" si="1"/>
        <v>11</v>
      </c>
      <c r="AC40" s="18">
        <f t="shared" si="1"/>
        <v>0</v>
      </c>
      <c r="AD40" s="18">
        <f t="shared" si="1"/>
        <v>17</v>
      </c>
      <c r="AE40" s="18">
        <f t="shared" si="1"/>
        <v>9</v>
      </c>
      <c r="AF40" s="18">
        <f t="shared" si="1"/>
        <v>0</v>
      </c>
      <c r="AG40" s="18">
        <f t="shared" si="1"/>
        <v>19</v>
      </c>
      <c r="AH40" s="18">
        <f t="shared" si="1"/>
        <v>7</v>
      </c>
      <c r="AI40" s="18">
        <f t="shared" si="1"/>
        <v>0</v>
      </c>
      <c r="AJ40" s="18">
        <f t="shared" si="1"/>
        <v>18</v>
      </c>
      <c r="AK40" s="18">
        <f t="shared" si="1"/>
        <v>8</v>
      </c>
      <c r="AL40" s="18">
        <f t="shared" si="1"/>
        <v>0</v>
      </c>
      <c r="AM40" s="18">
        <f t="shared" si="1"/>
        <v>18</v>
      </c>
      <c r="AN40" s="18">
        <f t="shared" si="1"/>
        <v>8</v>
      </c>
      <c r="AO40" s="18">
        <f t="shared" si="1"/>
        <v>0</v>
      </c>
      <c r="AP40" s="18">
        <f t="shared" si="1"/>
        <v>17</v>
      </c>
      <c r="AQ40" s="18">
        <f t="shared" si="1"/>
        <v>9</v>
      </c>
      <c r="AR40" s="18">
        <f t="shared" si="1"/>
        <v>0</v>
      </c>
      <c r="AS40" s="18">
        <f t="shared" si="1"/>
        <v>16</v>
      </c>
      <c r="AT40" s="18">
        <f t="shared" si="1"/>
        <v>10</v>
      </c>
      <c r="AU40" s="18">
        <f t="shared" si="1"/>
        <v>0</v>
      </c>
      <c r="AV40" s="18">
        <f t="shared" ref="AV40:CA40" si="2">SUM(AV14:AV39)</f>
        <v>18</v>
      </c>
      <c r="AW40" s="18">
        <f t="shared" si="2"/>
        <v>8</v>
      </c>
      <c r="AX40" s="18">
        <f t="shared" si="2"/>
        <v>0</v>
      </c>
      <c r="AY40" s="18">
        <f t="shared" si="2"/>
        <v>18</v>
      </c>
      <c r="AZ40" s="18">
        <f t="shared" si="2"/>
        <v>8</v>
      </c>
      <c r="BA40" s="18">
        <f t="shared" si="2"/>
        <v>0</v>
      </c>
      <c r="BB40" s="18">
        <f t="shared" si="2"/>
        <v>14</v>
      </c>
      <c r="BC40" s="18">
        <f t="shared" si="2"/>
        <v>12</v>
      </c>
      <c r="BD40" s="18">
        <f t="shared" si="2"/>
        <v>0</v>
      </c>
      <c r="BE40" s="18">
        <f t="shared" si="2"/>
        <v>17</v>
      </c>
      <c r="BF40" s="18">
        <f t="shared" si="2"/>
        <v>9</v>
      </c>
      <c r="BG40" s="18">
        <f t="shared" si="2"/>
        <v>0</v>
      </c>
      <c r="BH40" s="18">
        <f t="shared" si="2"/>
        <v>16</v>
      </c>
      <c r="BI40" s="18">
        <f t="shared" si="2"/>
        <v>10</v>
      </c>
      <c r="BJ40" s="18">
        <f t="shared" si="2"/>
        <v>0</v>
      </c>
      <c r="BK40" s="18">
        <f t="shared" si="2"/>
        <v>14</v>
      </c>
      <c r="BL40" s="18">
        <f t="shared" si="2"/>
        <v>12</v>
      </c>
      <c r="BM40" s="18">
        <f t="shared" si="2"/>
        <v>0</v>
      </c>
      <c r="BN40" s="18">
        <f t="shared" si="2"/>
        <v>15</v>
      </c>
      <c r="BO40" s="18">
        <f t="shared" si="2"/>
        <v>11</v>
      </c>
      <c r="BP40" s="18">
        <f t="shared" si="2"/>
        <v>0</v>
      </c>
      <c r="BQ40" s="18">
        <f t="shared" si="2"/>
        <v>17</v>
      </c>
      <c r="BR40" s="18">
        <f t="shared" si="2"/>
        <v>9</v>
      </c>
      <c r="BS40" s="18">
        <f t="shared" si="2"/>
        <v>0</v>
      </c>
      <c r="BT40" s="18">
        <f t="shared" si="2"/>
        <v>17</v>
      </c>
      <c r="BU40" s="18">
        <f t="shared" si="2"/>
        <v>9</v>
      </c>
      <c r="BV40" s="18">
        <f t="shared" si="2"/>
        <v>0</v>
      </c>
      <c r="BW40" s="18">
        <f t="shared" si="2"/>
        <v>18</v>
      </c>
      <c r="BX40" s="18">
        <f t="shared" si="2"/>
        <v>8</v>
      </c>
      <c r="BY40" s="18">
        <f t="shared" si="2"/>
        <v>0</v>
      </c>
      <c r="BZ40" s="18">
        <f t="shared" si="2"/>
        <v>19</v>
      </c>
      <c r="CA40" s="18">
        <f t="shared" si="2"/>
        <v>7</v>
      </c>
      <c r="CB40" s="18">
        <f t="shared" ref="CB40:DG40" si="3">SUM(CB14:CB39)</f>
        <v>0</v>
      </c>
      <c r="CC40" s="18">
        <f t="shared" si="3"/>
        <v>17</v>
      </c>
      <c r="CD40" s="18">
        <f t="shared" si="3"/>
        <v>9</v>
      </c>
      <c r="CE40" s="18">
        <f t="shared" si="3"/>
        <v>0</v>
      </c>
      <c r="CF40" s="18">
        <f t="shared" si="3"/>
        <v>19</v>
      </c>
      <c r="CG40" s="18">
        <f t="shared" si="3"/>
        <v>7</v>
      </c>
      <c r="CH40" s="18">
        <f t="shared" si="3"/>
        <v>0</v>
      </c>
      <c r="CI40" s="18">
        <f t="shared" si="3"/>
        <v>19</v>
      </c>
      <c r="CJ40" s="18">
        <f t="shared" si="3"/>
        <v>7</v>
      </c>
      <c r="CK40" s="18">
        <f t="shared" si="3"/>
        <v>0</v>
      </c>
      <c r="CL40" s="18">
        <f t="shared" si="3"/>
        <v>16</v>
      </c>
      <c r="CM40" s="18">
        <f t="shared" si="3"/>
        <v>10</v>
      </c>
      <c r="CN40" s="18">
        <f t="shared" si="3"/>
        <v>0</v>
      </c>
      <c r="CO40" s="18">
        <f t="shared" si="3"/>
        <v>18</v>
      </c>
      <c r="CP40" s="18">
        <f t="shared" si="3"/>
        <v>8</v>
      </c>
      <c r="CQ40" s="18">
        <f t="shared" si="3"/>
        <v>0</v>
      </c>
      <c r="CR40" s="18">
        <f t="shared" si="3"/>
        <v>18</v>
      </c>
      <c r="CS40" s="18">
        <f t="shared" si="3"/>
        <v>8</v>
      </c>
      <c r="CT40" s="18">
        <f t="shared" si="3"/>
        <v>0</v>
      </c>
      <c r="CU40" s="18">
        <f t="shared" si="3"/>
        <v>17</v>
      </c>
      <c r="CV40" s="18">
        <f t="shared" si="3"/>
        <v>9</v>
      </c>
      <c r="CW40" s="18">
        <f t="shared" si="3"/>
        <v>0</v>
      </c>
      <c r="CX40" s="18">
        <f t="shared" si="3"/>
        <v>18</v>
      </c>
      <c r="CY40" s="18">
        <f t="shared" si="3"/>
        <v>8</v>
      </c>
      <c r="CZ40" s="18">
        <f t="shared" si="3"/>
        <v>0</v>
      </c>
      <c r="DA40" s="18">
        <f t="shared" si="3"/>
        <v>19</v>
      </c>
      <c r="DB40" s="18">
        <f t="shared" si="3"/>
        <v>7</v>
      </c>
      <c r="DC40" s="18">
        <f t="shared" si="3"/>
        <v>0</v>
      </c>
      <c r="DD40" s="18">
        <f t="shared" si="3"/>
        <v>20</v>
      </c>
      <c r="DE40" s="18">
        <f t="shared" si="3"/>
        <v>6</v>
      </c>
      <c r="DF40" s="18">
        <f t="shared" si="3"/>
        <v>0</v>
      </c>
      <c r="DG40" s="18">
        <f t="shared" si="3"/>
        <v>26</v>
      </c>
      <c r="DH40" s="18">
        <f t="shared" ref="DH40:EM40" si="4">SUM(DH14:DH39)</f>
        <v>0</v>
      </c>
      <c r="DI40" s="18">
        <f t="shared" si="4"/>
        <v>0</v>
      </c>
      <c r="DJ40" s="18">
        <f t="shared" si="4"/>
        <v>19</v>
      </c>
      <c r="DK40" s="18">
        <f t="shared" si="4"/>
        <v>7</v>
      </c>
      <c r="DL40" s="18">
        <f t="shared" si="4"/>
        <v>0</v>
      </c>
      <c r="DM40" s="18">
        <f t="shared" si="4"/>
        <v>18</v>
      </c>
      <c r="DN40" s="18">
        <f t="shared" si="4"/>
        <v>8</v>
      </c>
      <c r="DO40" s="18">
        <f t="shared" si="4"/>
        <v>0</v>
      </c>
      <c r="DP40" s="18">
        <f t="shared" si="4"/>
        <v>17</v>
      </c>
      <c r="DQ40" s="18">
        <f t="shared" si="4"/>
        <v>9</v>
      </c>
      <c r="DR40" s="18">
        <f t="shared" si="4"/>
        <v>0</v>
      </c>
    </row>
    <row r="41" spans="1:122" ht="37.5" customHeight="1" x14ac:dyDescent="0.25">
      <c r="A41" s="69" t="s">
        <v>48</v>
      </c>
      <c r="B41" s="70"/>
      <c r="C41" s="26">
        <f>C40/26%</f>
        <v>53.846153846153847</v>
      </c>
      <c r="D41" s="26">
        <f t="shared" ref="D41:BO41" si="5">D40/26%</f>
        <v>46.153846153846153</v>
      </c>
      <c r="E41" s="26">
        <f t="shared" si="5"/>
        <v>0</v>
      </c>
      <c r="F41" s="26">
        <f t="shared" si="5"/>
        <v>57.692307692307693</v>
      </c>
      <c r="G41" s="26">
        <f t="shared" si="5"/>
        <v>42.307692307692307</v>
      </c>
      <c r="H41" s="26">
        <f t="shared" si="5"/>
        <v>0</v>
      </c>
      <c r="I41" s="26">
        <f t="shared" si="5"/>
        <v>57.692307692307693</v>
      </c>
      <c r="J41" s="26">
        <f t="shared" si="5"/>
        <v>42.307692307692307</v>
      </c>
      <c r="K41" s="26">
        <f t="shared" si="5"/>
        <v>0</v>
      </c>
      <c r="L41" s="26">
        <f t="shared" si="5"/>
        <v>73.07692307692308</v>
      </c>
      <c r="M41" s="26">
        <f t="shared" si="5"/>
        <v>26.923076923076923</v>
      </c>
      <c r="N41" s="26">
        <f t="shared" si="5"/>
        <v>0</v>
      </c>
      <c r="O41" s="26">
        <f t="shared" si="5"/>
        <v>0</v>
      </c>
      <c r="P41" s="26">
        <f t="shared" si="5"/>
        <v>57.692307692307693</v>
      </c>
      <c r="Q41" s="26">
        <f t="shared" si="5"/>
        <v>42.307692307692307</v>
      </c>
      <c r="R41" s="26">
        <f t="shared" si="5"/>
        <v>57.692307692307693</v>
      </c>
      <c r="S41" s="26">
        <f t="shared" si="5"/>
        <v>42.307692307692307</v>
      </c>
      <c r="T41" s="26">
        <f t="shared" si="5"/>
        <v>0</v>
      </c>
      <c r="U41" s="26">
        <f t="shared" si="5"/>
        <v>65.384615384615387</v>
      </c>
      <c r="V41" s="26">
        <f t="shared" si="5"/>
        <v>34.615384615384613</v>
      </c>
      <c r="W41" s="26">
        <f t="shared" si="5"/>
        <v>0</v>
      </c>
      <c r="X41" s="26">
        <f t="shared" si="5"/>
        <v>57.692307692307693</v>
      </c>
      <c r="Y41" s="26">
        <f t="shared" si="5"/>
        <v>42.307692307692307</v>
      </c>
      <c r="Z41" s="26">
        <f t="shared" si="5"/>
        <v>0</v>
      </c>
      <c r="AA41" s="26">
        <f t="shared" si="5"/>
        <v>57.692307692307693</v>
      </c>
      <c r="AB41" s="26">
        <f t="shared" si="5"/>
        <v>42.307692307692307</v>
      </c>
      <c r="AC41" s="26">
        <f t="shared" si="5"/>
        <v>0</v>
      </c>
      <c r="AD41" s="26">
        <f t="shared" si="5"/>
        <v>65.384615384615387</v>
      </c>
      <c r="AE41" s="26">
        <f t="shared" si="5"/>
        <v>34.615384615384613</v>
      </c>
      <c r="AF41" s="26">
        <f t="shared" si="5"/>
        <v>0</v>
      </c>
      <c r="AG41" s="26">
        <f t="shared" si="5"/>
        <v>73.07692307692308</v>
      </c>
      <c r="AH41" s="26">
        <f t="shared" si="5"/>
        <v>26.923076923076923</v>
      </c>
      <c r="AI41" s="26">
        <f t="shared" si="5"/>
        <v>0</v>
      </c>
      <c r="AJ41" s="26">
        <f t="shared" si="5"/>
        <v>69.230769230769226</v>
      </c>
      <c r="AK41" s="26">
        <f t="shared" si="5"/>
        <v>30.769230769230766</v>
      </c>
      <c r="AL41" s="26">
        <f t="shared" si="5"/>
        <v>0</v>
      </c>
      <c r="AM41" s="26">
        <f t="shared" si="5"/>
        <v>69.230769230769226</v>
      </c>
      <c r="AN41" s="26">
        <f t="shared" si="5"/>
        <v>30.769230769230766</v>
      </c>
      <c r="AO41" s="26">
        <f t="shared" si="5"/>
        <v>0</v>
      </c>
      <c r="AP41" s="26">
        <f t="shared" si="5"/>
        <v>65.384615384615387</v>
      </c>
      <c r="AQ41" s="26">
        <f t="shared" si="5"/>
        <v>34.615384615384613</v>
      </c>
      <c r="AR41" s="26">
        <f t="shared" si="5"/>
        <v>0</v>
      </c>
      <c r="AS41" s="26">
        <f t="shared" si="5"/>
        <v>61.538461538461533</v>
      </c>
      <c r="AT41" s="26">
        <f t="shared" si="5"/>
        <v>38.46153846153846</v>
      </c>
      <c r="AU41" s="26">
        <f t="shared" si="5"/>
        <v>0</v>
      </c>
      <c r="AV41" s="26">
        <f t="shared" si="5"/>
        <v>69.230769230769226</v>
      </c>
      <c r="AW41" s="26">
        <f t="shared" si="5"/>
        <v>30.769230769230766</v>
      </c>
      <c r="AX41" s="26">
        <f t="shared" si="5"/>
        <v>0</v>
      </c>
      <c r="AY41" s="26">
        <f t="shared" si="5"/>
        <v>69.230769230769226</v>
      </c>
      <c r="AZ41" s="26">
        <f t="shared" si="5"/>
        <v>30.769230769230766</v>
      </c>
      <c r="BA41" s="26">
        <f t="shared" si="5"/>
        <v>0</v>
      </c>
      <c r="BB41" s="26">
        <f t="shared" si="5"/>
        <v>53.846153846153847</v>
      </c>
      <c r="BC41" s="26">
        <f t="shared" si="5"/>
        <v>46.153846153846153</v>
      </c>
      <c r="BD41" s="26">
        <f t="shared" si="5"/>
        <v>0</v>
      </c>
      <c r="BE41" s="26">
        <f t="shared" si="5"/>
        <v>65.384615384615387</v>
      </c>
      <c r="BF41" s="26">
        <f t="shared" si="5"/>
        <v>34.615384615384613</v>
      </c>
      <c r="BG41" s="26">
        <f t="shared" si="5"/>
        <v>0</v>
      </c>
      <c r="BH41" s="26">
        <f t="shared" si="5"/>
        <v>61.538461538461533</v>
      </c>
      <c r="BI41" s="26">
        <f t="shared" si="5"/>
        <v>38.46153846153846</v>
      </c>
      <c r="BJ41" s="26">
        <f t="shared" si="5"/>
        <v>0</v>
      </c>
      <c r="BK41" s="26">
        <f t="shared" si="5"/>
        <v>53.846153846153847</v>
      </c>
      <c r="BL41" s="26">
        <f t="shared" si="5"/>
        <v>46.153846153846153</v>
      </c>
      <c r="BM41" s="26">
        <f t="shared" si="5"/>
        <v>0</v>
      </c>
      <c r="BN41" s="26">
        <f t="shared" si="5"/>
        <v>57.692307692307693</v>
      </c>
      <c r="BO41" s="26">
        <f t="shared" si="5"/>
        <v>42.307692307692307</v>
      </c>
      <c r="BP41" s="26">
        <f t="shared" ref="BP41:DR41" si="6">BP40/26%</f>
        <v>0</v>
      </c>
      <c r="BQ41" s="26">
        <f t="shared" si="6"/>
        <v>65.384615384615387</v>
      </c>
      <c r="BR41" s="26">
        <f t="shared" si="6"/>
        <v>34.615384615384613</v>
      </c>
      <c r="BS41" s="26">
        <f t="shared" si="6"/>
        <v>0</v>
      </c>
      <c r="BT41" s="26">
        <f t="shared" si="6"/>
        <v>65.384615384615387</v>
      </c>
      <c r="BU41" s="26">
        <f t="shared" si="6"/>
        <v>34.615384615384613</v>
      </c>
      <c r="BV41" s="26">
        <f t="shared" si="6"/>
        <v>0</v>
      </c>
      <c r="BW41" s="26">
        <f t="shared" si="6"/>
        <v>69.230769230769226</v>
      </c>
      <c r="BX41" s="26">
        <f t="shared" si="6"/>
        <v>30.769230769230766</v>
      </c>
      <c r="BY41" s="26">
        <f t="shared" si="6"/>
        <v>0</v>
      </c>
      <c r="BZ41" s="26">
        <f t="shared" si="6"/>
        <v>73.07692307692308</v>
      </c>
      <c r="CA41" s="26">
        <f t="shared" si="6"/>
        <v>26.923076923076923</v>
      </c>
      <c r="CB41" s="26">
        <f t="shared" si="6"/>
        <v>0</v>
      </c>
      <c r="CC41" s="26">
        <f t="shared" si="6"/>
        <v>65.384615384615387</v>
      </c>
      <c r="CD41" s="26">
        <f t="shared" si="6"/>
        <v>34.615384615384613</v>
      </c>
      <c r="CE41" s="26">
        <f t="shared" si="6"/>
        <v>0</v>
      </c>
      <c r="CF41" s="26">
        <f t="shared" si="6"/>
        <v>73.07692307692308</v>
      </c>
      <c r="CG41" s="26">
        <f t="shared" si="6"/>
        <v>26.923076923076923</v>
      </c>
      <c r="CH41" s="26">
        <f t="shared" si="6"/>
        <v>0</v>
      </c>
      <c r="CI41" s="26">
        <f t="shared" si="6"/>
        <v>73.07692307692308</v>
      </c>
      <c r="CJ41" s="26">
        <f t="shared" si="6"/>
        <v>26.923076923076923</v>
      </c>
      <c r="CK41" s="26">
        <f t="shared" si="6"/>
        <v>0</v>
      </c>
      <c r="CL41" s="26">
        <f t="shared" si="6"/>
        <v>61.538461538461533</v>
      </c>
      <c r="CM41" s="26">
        <f t="shared" si="6"/>
        <v>38.46153846153846</v>
      </c>
      <c r="CN41" s="26">
        <f t="shared" si="6"/>
        <v>0</v>
      </c>
      <c r="CO41" s="26">
        <f t="shared" si="6"/>
        <v>69.230769230769226</v>
      </c>
      <c r="CP41" s="26">
        <f t="shared" si="6"/>
        <v>30.769230769230766</v>
      </c>
      <c r="CQ41" s="26">
        <f t="shared" si="6"/>
        <v>0</v>
      </c>
      <c r="CR41" s="26">
        <f t="shared" si="6"/>
        <v>69.230769230769226</v>
      </c>
      <c r="CS41" s="26">
        <f t="shared" si="6"/>
        <v>30.769230769230766</v>
      </c>
      <c r="CT41" s="26">
        <f t="shared" si="6"/>
        <v>0</v>
      </c>
      <c r="CU41" s="26">
        <f t="shared" si="6"/>
        <v>65.384615384615387</v>
      </c>
      <c r="CV41" s="26">
        <f t="shared" si="6"/>
        <v>34.615384615384613</v>
      </c>
      <c r="CW41" s="26">
        <f t="shared" si="6"/>
        <v>0</v>
      </c>
      <c r="CX41" s="26">
        <f t="shared" si="6"/>
        <v>69.230769230769226</v>
      </c>
      <c r="CY41" s="26">
        <f t="shared" si="6"/>
        <v>30.769230769230766</v>
      </c>
      <c r="CZ41" s="26">
        <f t="shared" si="6"/>
        <v>0</v>
      </c>
      <c r="DA41" s="26">
        <f t="shared" si="6"/>
        <v>73.07692307692308</v>
      </c>
      <c r="DB41" s="26">
        <f t="shared" si="6"/>
        <v>26.923076923076923</v>
      </c>
      <c r="DC41" s="26">
        <f t="shared" si="6"/>
        <v>0</v>
      </c>
      <c r="DD41" s="26">
        <f t="shared" si="6"/>
        <v>76.92307692307692</v>
      </c>
      <c r="DE41" s="26">
        <f t="shared" si="6"/>
        <v>23.076923076923077</v>
      </c>
      <c r="DF41" s="26">
        <f t="shared" si="6"/>
        <v>0</v>
      </c>
      <c r="DG41" s="26">
        <f t="shared" si="6"/>
        <v>100</v>
      </c>
      <c r="DH41" s="26">
        <f t="shared" si="6"/>
        <v>0</v>
      </c>
      <c r="DI41" s="26">
        <f t="shared" si="6"/>
        <v>0</v>
      </c>
      <c r="DJ41" s="26">
        <f t="shared" si="6"/>
        <v>73.07692307692308</v>
      </c>
      <c r="DK41" s="26">
        <f t="shared" si="6"/>
        <v>26.923076923076923</v>
      </c>
      <c r="DL41" s="26">
        <f t="shared" si="6"/>
        <v>0</v>
      </c>
      <c r="DM41" s="26">
        <f t="shared" si="6"/>
        <v>69.230769230769226</v>
      </c>
      <c r="DN41" s="26">
        <f t="shared" si="6"/>
        <v>30.769230769230766</v>
      </c>
      <c r="DO41" s="26">
        <f t="shared" si="6"/>
        <v>0</v>
      </c>
      <c r="DP41" s="26">
        <f t="shared" si="6"/>
        <v>65.384615384615387</v>
      </c>
      <c r="DQ41" s="26">
        <f t="shared" si="6"/>
        <v>34.615384615384613</v>
      </c>
      <c r="DR41" s="26">
        <f t="shared" si="6"/>
        <v>0</v>
      </c>
    </row>
    <row r="43" spans="1:122" x14ac:dyDescent="0.25">
      <c r="B43" s="28" t="s">
        <v>222</v>
      </c>
      <c r="C43" s="29"/>
      <c r="D43" s="29"/>
      <c r="E43" s="30"/>
      <c r="F43" s="19"/>
      <c r="G43" s="19"/>
    </row>
    <row r="44" spans="1:122" x14ac:dyDescent="0.25">
      <c r="B44" s="10" t="s">
        <v>49</v>
      </c>
      <c r="C44" s="20" t="s">
        <v>219</v>
      </c>
      <c r="D44" s="22">
        <f>E44/100*26</f>
        <v>15.750000000000002</v>
      </c>
      <c r="E44" s="22">
        <f>(C41+F41+I41+L41)/4</f>
        <v>60.57692307692308</v>
      </c>
      <c r="F44" s="71"/>
      <c r="G44" s="71"/>
    </row>
    <row r="45" spans="1:122" x14ac:dyDescent="0.25">
      <c r="B45" s="10" t="s">
        <v>50</v>
      </c>
      <c r="C45" s="20" t="s">
        <v>219</v>
      </c>
      <c r="D45" s="22">
        <f t="shared" ref="D45:D46" si="7">E45/100*26</f>
        <v>10.250000000000002</v>
      </c>
      <c r="E45" s="22">
        <f>(D41+G41+J41+M41)/4</f>
        <v>39.423076923076927</v>
      </c>
      <c r="F45" s="71"/>
      <c r="G45" s="71"/>
    </row>
    <row r="46" spans="1:122" x14ac:dyDescent="0.25">
      <c r="B46" s="10" t="s">
        <v>51</v>
      </c>
      <c r="C46" s="20" t="s">
        <v>219</v>
      </c>
      <c r="D46" s="22">
        <f t="shared" si="7"/>
        <v>0</v>
      </c>
      <c r="E46" s="22">
        <f>(E41+H41+K41+N41)/4</f>
        <v>0</v>
      </c>
      <c r="F46" s="71"/>
      <c r="G46" s="71"/>
    </row>
    <row r="47" spans="1:122" x14ac:dyDescent="0.25">
      <c r="B47" s="10"/>
      <c r="C47" s="20"/>
      <c r="D47" s="21">
        <f>SUM(D44:D46)</f>
        <v>26.000000000000004</v>
      </c>
      <c r="E47" s="21">
        <f>SUM(E44:E46)</f>
        <v>100</v>
      </c>
      <c r="F47" s="71"/>
      <c r="G47" s="71"/>
    </row>
    <row r="48" spans="1:122" x14ac:dyDescent="0.25">
      <c r="B48" s="10"/>
      <c r="C48" s="10"/>
      <c r="D48" s="72" t="s">
        <v>61</v>
      </c>
      <c r="E48" s="73"/>
      <c r="F48" s="74" t="s">
        <v>66</v>
      </c>
      <c r="G48" s="75"/>
      <c r="H48" s="27" t="s">
        <v>225</v>
      </c>
      <c r="I48" s="27"/>
    </row>
    <row r="49" spans="2:17" x14ac:dyDescent="0.25">
      <c r="B49" s="10" t="s">
        <v>49</v>
      </c>
      <c r="C49" s="20" t="s">
        <v>220</v>
      </c>
      <c r="D49" s="22">
        <f>E49/100*26</f>
        <v>11.75</v>
      </c>
      <c r="E49" s="22">
        <f>(O41+R41+U41+X41)/4</f>
        <v>45.192307692307693</v>
      </c>
      <c r="F49" s="76">
        <f>G49/100*26</f>
        <v>17.25</v>
      </c>
      <c r="G49" s="22">
        <f>(AA41+AD41+AG41+AJ41)/4</f>
        <v>66.34615384615384</v>
      </c>
      <c r="H49" s="71">
        <f>(O40+R40+U40+X40+AA40+AD40+AG40+AJ40)/8</f>
        <v>14.5</v>
      </c>
      <c r="I49" s="71">
        <f>(O41+R41+U41+X41+AA41+AD41+AG41+AJ41)/8</f>
        <v>55.769230769230766</v>
      </c>
    </row>
    <row r="50" spans="2:17" x14ac:dyDescent="0.25">
      <c r="B50" s="10" t="s">
        <v>50</v>
      </c>
      <c r="C50" s="20" t="s">
        <v>220</v>
      </c>
      <c r="D50" s="22">
        <f t="shared" ref="D50:D51" si="8">E50/100*26</f>
        <v>11.5</v>
      </c>
      <c r="E50" s="22">
        <f>(P41+S41+V41+Y41)/4</f>
        <v>44.230769230769226</v>
      </c>
      <c r="F50" s="76">
        <f t="shared" ref="F50:F51" si="9">G50/100*26</f>
        <v>8.75</v>
      </c>
      <c r="G50" s="22">
        <f>(AB41+AE41+AH41+AK41)/4</f>
        <v>33.653846153846153</v>
      </c>
      <c r="H50" s="71">
        <f>(P40+S40+V40+Y40+AB40+AE40+AH40+AK40)/8</f>
        <v>10.125</v>
      </c>
      <c r="I50" s="71">
        <f>(P41+S41+V41+Y41+AB41+AE41+AH41+AK41)/8</f>
        <v>38.942307692307693</v>
      </c>
    </row>
    <row r="51" spans="2:17" x14ac:dyDescent="0.25">
      <c r="B51" s="10" t="s">
        <v>51</v>
      </c>
      <c r="C51" s="20" t="s">
        <v>220</v>
      </c>
      <c r="D51" s="22">
        <f t="shared" si="8"/>
        <v>2.75</v>
      </c>
      <c r="E51" s="22">
        <f>(Q41+T41+W41+Z41)/4</f>
        <v>10.576923076923077</v>
      </c>
      <c r="F51" s="76">
        <f t="shared" si="9"/>
        <v>0</v>
      </c>
      <c r="G51" s="22">
        <f>(AC41+AF41+AI41+AL41)/4</f>
        <v>0</v>
      </c>
      <c r="H51" s="71">
        <f>(Q40+T40+W40+Z40+AC40+AF40+AI40+AL40)/8</f>
        <v>1.375</v>
      </c>
      <c r="I51" s="71">
        <f>(Q41+T41+W41+Z41+AC41+AF41+AI41+AL41)/8</f>
        <v>5.2884615384615383</v>
      </c>
    </row>
    <row r="52" spans="2:17" x14ac:dyDescent="0.25">
      <c r="B52" s="10"/>
      <c r="C52" s="20"/>
      <c r="D52" s="21">
        <f>SUM(D49:D51)</f>
        <v>26</v>
      </c>
      <c r="E52" s="21">
        <f>SUM(E49:E51)</f>
        <v>100</v>
      </c>
      <c r="F52" s="77">
        <f>SUM(F49:F51)</f>
        <v>26</v>
      </c>
      <c r="G52" s="21">
        <f>SUM(G49:G51)</f>
        <v>100</v>
      </c>
      <c r="H52" s="79">
        <f>(H49+H50+H51)/1</f>
        <v>26</v>
      </c>
      <c r="I52" s="79">
        <f>(I49+I50+I51)/1</f>
        <v>99.999999999999986</v>
      </c>
    </row>
    <row r="53" spans="2:17" x14ac:dyDescent="0.25">
      <c r="B53" s="10" t="s">
        <v>49</v>
      </c>
      <c r="C53" s="20" t="s">
        <v>221</v>
      </c>
      <c r="D53" s="22">
        <f>E53/100*26</f>
        <v>17.25</v>
      </c>
      <c r="E53" s="22">
        <f>(AM41+AP41+AS41+AV41)/4</f>
        <v>66.34615384615384</v>
      </c>
      <c r="F53" s="71"/>
      <c r="G53" s="71"/>
    </row>
    <row r="54" spans="2:17" x14ac:dyDescent="0.25">
      <c r="B54" s="10" t="s">
        <v>50</v>
      </c>
      <c r="C54" s="20" t="s">
        <v>221</v>
      </c>
      <c r="D54" s="22">
        <f t="shared" ref="D54:D55" si="10">E54/100*26</f>
        <v>8.75</v>
      </c>
      <c r="E54" s="22">
        <f>(AN41+AQ41+AT41+AW41)/4</f>
        <v>33.653846153846153</v>
      </c>
      <c r="F54" s="71"/>
      <c r="G54" s="71"/>
    </row>
    <row r="55" spans="2:17" x14ac:dyDescent="0.25">
      <c r="B55" s="10" t="s">
        <v>51</v>
      </c>
      <c r="C55" s="20" t="s">
        <v>221</v>
      </c>
      <c r="D55" s="22">
        <f t="shared" si="10"/>
        <v>0</v>
      </c>
      <c r="E55" s="22">
        <f>(AO41+AR41+AU41+AX41)/4</f>
        <v>0</v>
      </c>
      <c r="F55" s="71"/>
      <c r="G55" s="71"/>
    </row>
    <row r="56" spans="2:17" x14ac:dyDescent="0.25">
      <c r="B56" s="10"/>
      <c r="C56" s="23"/>
      <c r="D56" s="24">
        <f>SUM(D53:D55)</f>
        <v>26</v>
      </c>
      <c r="E56" s="24">
        <f>SUM(E53:E55)</f>
        <v>100</v>
      </c>
      <c r="F56" s="78"/>
      <c r="G56" s="71"/>
    </row>
    <row r="57" spans="2:17" x14ac:dyDescent="0.25">
      <c r="B57" s="10"/>
      <c r="C57" s="20"/>
      <c r="D57" s="31" t="s">
        <v>77</v>
      </c>
      <c r="E57" s="32"/>
      <c r="F57" s="31" t="s">
        <v>82</v>
      </c>
      <c r="G57" s="32"/>
      <c r="H57" s="33" t="s">
        <v>87</v>
      </c>
      <c r="I57" s="34"/>
      <c r="J57" s="35" t="s">
        <v>92</v>
      </c>
      <c r="K57" s="35"/>
      <c r="L57" s="35" t="s">
        <v>3</v>
      </c>
      <c r="M57" s="35"/>
      <c r="N57" s="27" t="s">
        <v>225</v>
      </c>
      <c r="O57" s="27"/>
    </row>
    <row r="58" spans="2:17" x14ac:dyDescent="0.25">
      <c r="B58" s="10" t="s">
        <v>49</v>
      </c>
      <c r="C58" s="20" t="s">
        <v>223</v>
      </c>
      <c r="D58" s="22">
        <f>E58/100*26</f>
        <v>16.25</v>
      </c>
      <c r="E58" s="22">
        <f>(AY41+BB41+BE41+BH41)/4</f>
        <v>62.5</v>
      </c>
      <c r="F58" s="22">
        <f>G58/100*26</f>
        <v>15.750000000000002</v>
      </c>
      <c r="G58" s="22">
        <f>(BK41+BN41+BQ41+BT41)/4</f>
        <v>60.57692307692308</v>
      </c>
      <c r="H58" s="22">
        <f>I58/100*26</f>
        <v>18.25</v>
      </c>
      <c r="I58" s="22">
        <f>(BW41+BZ41+CC41+CF41)/4</f>
        <v>70.192307692307693</v>
      </c>
      <c r="J58" s="22">
        <f>K58/100*26</f>
        <v>17.75</v>
      </c>
      <c r="K58" s="22">
        <f>(CI41+CL41+CO41+CR41)/4</f>
        <v>68.269230769230774</v>
      </c>
      <c r="L58" s="22">
        <f>M58/100*26</f>
        <v>18.499999999999996</v>
      </c>
      <c r="M58" s="22">
        <f>(CU41+CX41+DA41+DD41)/4</f>
        <v>71.153846153846146</v>
      </c>
      <c r="N58" s="71">
        <f>(AY40+BB40+BE40+BH40+BK40+BN40+BQ40+BT40+BW40+BZ40+CC40+CF40+CI40+CL40+CO40+CR40+CU40+CX40+DA40+DD40)/20</f>
        <v>17.3</v>
      </c>
      <c r="O58" s="71">
        <f>(AY41+BB41+BE41+BH41+BK41+BN41+BQ41+BT41+BW41+BZ41+CC41+CF41+CI41+CL41+CO41+CR41+CU41+CX41+DA41+DD41)/20</f>
        <v>66.538461538461547</v>
      </c>
      <c r="P58" s="71"/>
      <c r="Q58" s="71"/>
    </row>
    <row r="59" spans="2:17" x14ac:dyDescent="0.25">
      <c r="B59" s="10" t="s">
        <v>50</v>
      </c>
      <c r="C59" s="20" t="s">
        <v>223</v>
      </c>
      <c r="D59" s="22">
        <f t="shared" ref="D59:D60" si="11">E59/100*26</f>
        <v>9.75</v>
      </c>
      <c r="E59" s="22">
        <f>(AZ41+BC41+BF41+BI41)/4</f>
        <v>37.5</v>
      </c>
      <c r="F59" s="22">
        <f t="shared" ref="F59:F60" si="12">G59/100*26</f>
        <v>10.25</v>
      </c>
      <c r="G59" s="22">
        <f>(BL41+BO41+BR41+BU41)/4</f>
        <v>39.42307692307692</v>
      </c>
      <c r="H59" s="22">
        <f t="shared" ref="H59:H60" si="13">I59/100*26</f>
        <v>7.75</v>
      </c>
      <c r="I59" s="22">
        <f>(BX41+CA41+CD41+CG41)/4</f>
        <v>29.807692307692307</v>
      </c>
      <c r="J59" s="22">
        <f t="shared" ref="J59:J60" si="14">K59/100*26</f>
        <v>8.2500000000000018</v>
      </c>
      <c r="K59" s="22">
        <f>(CJ41+CM41+CP41+CS41)/4</f>
        <v>31.730769230769234</v>
      </c>
      <c r="L59" s="22">
        <f t="shared" ref="L59:L60" si="15">M59/100*26</f>
        <v>7.5000000000000009</v>
      </c>
      <c r="M59" s="22">
        <f>(CV41+CY41+DB41+DE41)/4</f>
        <v>28.846153846153847</v>
      </c>
      <c r="N59" s="71">
        <f>(AZ40+BC40+BF40+BI40+BL40+BO40+BR40+BU40+BX40+CA40+CD40+CG40+CJ40+CM40+CP40+CS40+CV40+CY40+DB40+DE40)/20</f>
        <v>8.6999999999999993</v>
      </c>
      <c r="O59" s="71">
        <f>(AZ41+BC41+BF41+BI41+BL41+BO41+BR41+BU41+BX41+CA41+CD41+CG41+CJ41+CM41+CP41+CS41+CV41+CY41+DB41+DE41)/20</f>
        <v>33.461538461538453</v>
      </c>
      <c r="P59" s="71"/>
      <c r="Q59" s="71"/>
    </row>
    <row r="60" spans="2:17" x14ac:dyDescent="0.25">
      <c r="B60" s="10" t="s">
        <v>51</v>
      </c>
      <c r="C60" s="20" t="s">
        <v>223</v>
      </c>
      <c r="D60" s="22">
        <f t="shared" si="11"/>
        <v>0</v>
      </c>
      <c r="E60" s="22">
        <f>(BA41+BD41+BG41+BJ41)/4</f>
        <v>0</v>
      </c>
      <c r="F60" s="22">
        <f t="shared" si="12"/>
        <v>0</v>
      </c>
      <c r="G60" s="22">
        <f>(BM41+BP41+BS41+BV41)/4</f>
        <v>0</v>
      </c>
      <c r="H60" s="22">
        <f t="shared" si="13"/>
        <v>0</v>
      </c>
      <c r="I60" s="22">
        <f>(BY41+CB41+CE41+CH41)/4</f>
        <v>0</v>
      </c>
      <c r="J60" s="22">
        <f t="shared" si="14"/>
        <v>0</v>
      </c>
      <c r="K60" s="22">
        <f>(CK41+CN41+CQ41+CT41)/4</f>
        <v>0</v>
      </c>
      <c r="L60" s="22">
        <f t="shared" si="15"/>
        <v>0</v>
      </c>
      <c r="M60" s="22">
        <f>(CW41+CZ41+DC41+DF41)/4</f>
        <v>0</v>
      </c>
      <c r="N60" s="71">
        <f>(BA40+BD40+BG40+BJ40+BM40+BP40+BS40+BV40+BY40+CB40+CE40+CH40+CK40+CN40+CQ40+CT40+CW40+CZ40+DC40+DF40)/20</f>
        <v>0</v>
      </c>
      <c r="O60" s="71">
        <f>(BA41+BD41+BG41+BJ41+BM41+BP41+BS41+BV41+BY41+CB41+CE41+CH41+CK41+CN41+CQ41+CT41+CW41+CZ41+DC41+DF41)/20</f>
        <v>0</v>
      </c>
      <c r="P60" s="71"/>
      <c r="Q60" s="71"/>
    </row>
    <row r="61" spans="2:17" x14ac:dyDescent="0.25">
      <c r="B61" s="10"/>
      <c r="C61" s="20"/>
      <c r="D61" s="21">
        <f>SUM(D58:D60)</f>
        <v>26</v>
      </c>
      <c r="E61" s="21">
        <f>SUM(E58:E60)</f>
        <v>100</v>
      </c>
      <c r="F61" s="21">
        <f t="shared" ref="F61:M61" si="16">SUM(F58:F60)</f>
        <v>26</v>
      </c>
      <c r="G61" s="21">
        <f t="shared" si="16"/>
        <v>100</v>
      </c>
      <c r="H61" s="21">
        <f t="shared" si="16"/>
        <v>26</v>
      </c>
      <c r="I61" s="21">
        <f t="shared" si="16"/>
        <v>100</v>
      </c>
      <c r="J61" s="21">
        <f t="shared" si="16"/>
        <v>26</v>
      </c>
      <c r="K61" s="21">
        <f t="shared" si="16"/>
        <v>100</v>
      </c>
      <c r="L61" s="21">
        <f t="shared" si="16"/>
        <v>25.999999999999996</v>
      </c>
      <c r="M61" s="21">
        <f t="shared" si="16"/>
        <v>100</v>
      </c>
      <c r="N61" s="79">
        <f>(N58+N59+N60)/1</f>
        <v>26</v>
      </c>
      <c r="O61" s="79">
        <f>(O58+O59+O60)/1</f>
        <v>100</v>
      </c>
      <c r="P61" s="71"/>
      <c r="Q61" s="71"/>
    </row>
    <row r="62" spans="2:17" x14ac:dyDescent="0.25">
      <c r="B62" s="10" t="s">
        <v>49</v>
      </c>
      <c r="C62" s="20" t="s">
        <v>224</v>
      </c>
      <c r="D62" s="22">
        <f>E62/100*26</f>
        <v>20.000000000000004</v>
      </c>
      <c r="E62" s="22">
        <f>(DG41+DJ41+DM41+DP41)/4</f>
        <v>76.923076923076934</v>
      </c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</row>
    <row r="63" spans="2:17" x14ac:dyDescent="0.25">
      <c r="B63" s="10" t="s">
        <v>50</v>
      </c>
      <c r="C63" s="20" t="s">
        <v>224</v>
      </c>
      <c r="D63" s="22">
        <f t="shared" ref="D63:D64" si="17">E63/100*26</f>
        <v>6</v>
      </c>
      <c r="E63" s="22">
        <f>(DH41+DK41+DN41+DQ41)/4</f>
        <v>23.076923076923077</v>
      </c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</row>
    <row r="64" spans="2:17" x14ac:dyDescent="0.25">
      <c r="B64" s="10" t="s">
        <v>51</v>
      </c>
      <c r="C64" s="20" t="s">
        <v>224</v>
      </c>
      <c r="D64" s="22">
        <f t="shared" si="17"/>
        <v>0</v>
      </c>
      <c r="E64" s="22">
        <f>(DI41+DL41+DO41+DR41)/4</f>
        <v>0</v>
      </c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</row>
    <row r="65" spans="2:17" x14ac:dyDescent="0.25">
      <c r="B65" s="10"/>
      <c r="C65" s="20"/>
      <c r="D65" s="21">
        <f>SUM(D62:D64)</f>
        <v>26.000000000000004</v>
      </c>
      <c r="E65" s="21">
        <f>SUM(E62:E64)</f>
        <v>100.00000000000001</v>
      </c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</row>
    <row r="66" spans="2:17" x14ac:dyDescent="0.25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</row>
    <row r="67" spans="2:17" x14ac:dyDescent="0.25"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</row>
    <row r="68" spans="2:17" x14ac:dyDescent="0.25"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</row>
  </sheetData>
  <mergeCells count="112">
    <mergeCell ref="DG12:DI12"/>
    <mergeCell ref="DJ12:DL12"/>
    <mergeCell ref="DM12:DO12"/>
    <mergeCell ref="DP12:DR12"/>
    <mergeCell ref="A40:B40"/>
    <mergeCell ref="A41:B41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AY5:BJ5"/>
    <mergeCell ref="BK5:BV5"/>
    <mergeCell ref="BW5:CE5"/>
    <mergeCell ref="CF5:CT5"/>
    <mergeCell ref="CU5:DF5"/>
    <mergeCell ref="DG5:DR5"/>
    <mergeCell ref="AY4:BJ4"/>
    <mergeCell ref="BK4:BV4"/>
    <mergeCell ref="BW4:CE4"/>
    <mergeCell ref="CF4:CT4"/>
    <mergeCell ref="CU4:DF4"/>
    <mergeCell ref="DG4:DR4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O4:Z4"/>
    <mergeCell ref="AA4:AL4"/>
    <mergeCell ref="AM4:AX4"/>
    <mergeCell ref="C5:N10"/>
    <mergeCell ref="O5:Z5"/>
    <mergeCell ref="AA5:AL5"/>
    <mergeCell ref="AM5:AX5"/>
    <mergeCell ref="U11:W11"/>
    <mergeCell ref="X11:Z11"/>
    <mergeCell ref="AA11:AC11"/>
    <mergeCell ref="AD11:AF11"/>
    <mergeCell ref="AG11:AI11"/>
    <mergeCell ref="AJ11:AL11"/>
    <mergeCell ref="C11:E11"/>
    <mergeCell ref="F11:H11"/>
    <mergeCell ref="I11:K11"/>
    <mergeCell ref="L11:N11"/>
    <mergeCell ref="O11:Q11"/>
    <mergeCell ref="R11:T11"/>
    <mergeCell ref="B43:E43"/>
    <mergeCell ref="D48:E48"/>
    <mergeCell ref="F48:G48"/>
    <mergeCell ref="D57:E57"/>
    <mergeCell ref="F57:G57"/>
    <mergeCell ref="H57:I57"/>
    <mergeCell ref="J57:K57"/>
    <mergeCell ref="L57:M57"/>
    <mergeCell ref="A4:A13"/>
    <mergeCell ref="B4:B13"/>
    <mergeCell ref="C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Манат</cp:lastModifiedBy>
  <dcterms:created xsi:type="dcterms:W3CDTF">2015-06-05T18:19:34Z</dcterms:created>
  <dcterms:modified xsi:type="dcterms:W3CDTF">2024-05-04T12:05:50Z</dcterms:modified>
</cp:coreProperties>
</file>